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400" windowHeight="9345" activeTab="3"/>
  </bookViews>
  <sheets>
    <sheet name="přehled" sheetId="1" r:id="rId1"/>
    <sheet name="DT 1" sheetId="2" r:id="rId2"/>
    <sheet name="DT 2" sheetId="3" r:id="rId3"/>
    <sheet name="DT 4" sheetId="4" r:id="rId4"/>
  </sheets>
  <definedNames/>
  <calcPr fullCalcOnLoad="1"/>
</workbook>
</file>

<file path=xl/sharedStrings.xml><?xml version="1.0" encoding="utf-8"?>
<sst xmlns="http://schemas.openxmlformats.org/spreadsheetml/2006/main" count="219" uniqueCount="118">
  <si>
    <t>Libuň</t>
  </si>
  <si>
    <t>Sobotka</t>
  </si>
  <si>
    <t>I/N</t>
  </si>
  <si>
    <t>I</t>
  </si>
  <si>
    <t>N</t>
  </si>
  <si>
    <t>Libchyně</t>
  </si>
  <si>
    <t>Slavětín nad Metují</t>
  </si>
  <si>
    <t>Jívka</t>
  </si>
  <si>
    <t>Kramolna</t>
  </si>
  <si>
    <t>Podhorní Újezd a Vojice</t>
  </si>
  <si>
    <t>Střezetice</t>
  </si>
  <si>
    <t>Sovětice</t>
  </si>
  <si>
    <t>Jičín</t>
  </si>
  <si>
    <t>Náchod</t>
  </si>
  <si>
    <t>Hořice</t>
  </si>
  <si>
    <t>Hradec Králové</t>
  </si>
  <si>
    <t>Nový Bydžov</t>
  </si>
  <si>
    <t>Dvůr Králové n. L.</t>
  </si>
  <si>
    <t>Nové Město n. M.</t>
  </si>
  <si>
    <t>Trutnov</t>
  </si>
  <si>
    <t>Kostelec n. O.</t>
  </si>
  <si>
    <t>Rychnov n. Kn.</t>
  </si>
  <si>
    <t>Králova Lhota</t>
  </si>
  <si>
    <t>Dobruška</t>
  </si>
  <si>
    <t>Vrchlabí</t>
  </si>
  <si>
    <t>Božanov</t>
  </si>
  <si>
    <t>Broumov</t>
  </si>
  <si>
    <t>ORP</t>
  </si>
  <si>
    <t>celkem</t>
  </si>
  <si>
    <t>Dotační titul 2</t>
  </si>
  <si>
    <t>Dotační titul 1</t>
  </si>
  <si>
    <t>Dotační titul 4</t>
  </si>
  <si>
    <t>dotační titul</t>
  </si>
  <si>
    <t>celkem bodů</t>
  </si>
  <si>
    <t>obec</t>
  </si>
  <si>
    <t>celkové náklady Kč</t>
  </si>
  <si>
    <t>požadovaná dotace Kč</t>
  </si>
  <si>
    <t>Obce s nedostatečným bodovým hodnocením</t>
  </si>
  <si>
    <t>charakter akce</t>
  </si>
  <si>
    <t>žadatel</t>
  </si>
  <si>
    <t>IČ</t>
  </si>
  <si>
    <t>název projektu</t>
  </si>
  <si>
    <t xml:space="preserve">                                                                                                                                                                                      </t>
  </si>
  <si>
    <t>Opravené žádosti</t>
  </si>
  <si>
    <t>Bezděkov nad Metují</t>
  </si>
  <si>
    <t>Výměna svršku chodníkového tělesa Bezděkov - "Horní konec"</t>
  </si>
  <si>
    <t>Kosičky</t>
  </si>
  <si>
    <t>Výměna oken a venkovních dveří v budově Základní školy v Kosičkách</t>
  </si>
  <si>
    <t>Petrovice</t>
  </si>
  <si>
    <t>Výměna  vytápění a oken v MŠ Petrovice</t>
  </si>
  <si>
    <t>Údrnice</t>
  </si>
  <si>
    <t>Oprava havarijního stavu podsklepení kulturního domu v Údrnicích</t>
  </si>
  <si>
    <t>Olešnice</t>
  </si>
  <si>
    <t>Bolehošť</t>
  </si>
  <si>
    <t>Doubravice</t>
  </si>
  <si>
    <t>Zámostí-Blata</t>
  </si>
  <si>
    <t>Liberk</t>
  </si>
  <si>
    <t>Potštejn</t>
  </si>
  <si>
    <t>Odstranění havarijního stavu místních komunikací v obci Potštejn</t>
  </si>
  <si>
    <t>Vysoká Srbská</t>
  </si>
  <si>
    <t>Komplexní úprava veřejných prostranství a místních komunikací</t>
  </si>
  <si>
    <t>Česká Čermná</t>
  </si>
  <si>
    <t>Martínkovice</t>
  </si>
  <si>
    <t>Otovice</t>
  </si>
  <si>
    <t>Vrbice</t>
  </si>
  <si>
    <t>Písek</t>
  </si>
  <si>
    <t>Vítězná</t>
  </si>
  <si>
    <t xml:space="preserve">Bystré </t>
  </si>
  <si>
    <t>Železnice</t>
  </si>
  <si>
    <t>Lhota pod Libčany</t>
  </si>
  <si>
    <t>Skalice</t>
  </si>
  <si>
    <t>Černý Důl</t>
  </si>
  <si>
    <t>Další požadavky, navýšení, havarijní stavy</t>
  </si>
  <si>
    <t>Stěžery</t>
  </si>
  <si>
    <t>Výměna oken a podlahové krytiny na základní škole</t>
  </si>
  <si>
    <t>Skuhrov n. B.</t>
  </si>
  <si>
    <t>Oprava části hráze požární nádrže</t>
  </si>
  <si>
    <t>Libošovice</t>
  </si>
  <si>
    <t>Výstavba veřejného osvětlení</t>
  </si>
  <si>
    <t>Rekonstrukce malé vodní nádrže v Sověticích</t>
  </si>
  <si>
    <t>Bohdašín</t>
  </si>
  <si>
    <t>Úprava a zpevnění plochy používané pro odpadové hospodářství obce Bohdašín</t>
  </si>
  <si>
    <t>Rašín</t>
  </si>
  <si>
    <t>Dolní Přím</t>
  </si>
  <si>
    <t>Oprava chodníků</t>
  </si>
  <si>
    <t>Žďár n. Orl.</t>
  </si>
  <si>
    <t>Vybudování asfaltového povrchu na místní komunikaci</t>
  </si>
  <si>
    <t>Oprava rozvodů teplé vody v budově MŠ ve Vojicích</t>
  </si>
  <si>
    <t>Rekonstrukce a oprava místních komunikací a chodníku v obci Rašín</t>
  </si>
  <si>
    <t>Stavební úpravy objektu občanské vybavenosti čp. 78 - Máme k sobě blíž</t>
  </si>
  <si>
    <t>Revitalizace zeleně podél Píseckého potoka a splavu v  úseku mezi komunikací Písek- Mlékosrby a biocenterem za splavem</t>
  </si>
  <si>
    <t>Rekonstrukce veřejného osvětlení Skalice-Číbuz</t>
  </si>
  <si>
    <t>Oprava chodníků ve Lhotě pod Libčany - lokalita Sever a výstavba chodníků mezi stávající novou zástavbou v lokalitě Lhota pod Libčany- Za Drahou</t>
  </si>
  <si>
    <t>Oprava obecního hostince-sálu a částečné vybavení</t>
  </si>
  <si>
    <t>Stříbrnice - rekonstrukce veřejného osvětlení</t>
  </si>
  <si>
    <t>Přístupová komunikace k zemědělským projektům</t>
  </si>
  <si>
    <t>Zateplení budovy č.p. 118 ZŠ a MŠ Olešnice v Orlických horách - první etapa - výměna oken</t>
  </si>
  <si>
    <t>Stavba chodníku v Bystrém 2008</t>
  </si>
  <si>
    <t>II. Etapa - Přístavba a stavební úpravy Základní školy Bolehošť</t>
  </si>
  <si>
    <t>Komunikace a chodník v lokalitě za obecním úřadem</t>
  </si>
  <si>
    <t xml:space="preserve">Oprava veřejného osvětlení Otovice - střed </t>
  </si>
  <si>
    <t>Výměna oken a zateplení budovy – II. Etapa</t>
  </si>
  <si>
    <t>Místní komunikace U Studně</t>
  </si>
  <si>
    <t>Rekonstrukce místních komunikací v Černém Dole</t>
  </si>
  <si>
    <t>Oprava místní komunikace - asfaltování návse</t>
  </si>
  <si>
    <t>Infrastruktura pro výstavbu 13 rodinných domků</t>
  </si>
  <si>
    <t>Snížení energetické náročnosti multifunkční budovy Obecniho úřadu v Doubravici - čp.155.</t>
  </si>
  <si>
    <t>Oprava střechy požární zbrojnice Jívka - Horní Vernéřovice</t>
  </si>
  <si>
    <t>Oprava střechy a krovu Bělá č.p. 1</t>
  </si>
  <si>
    <t>Komplexní úprava veřejného prostranství U Josefa</t>
  </si>
  <si>
    <t>Výměna oken Obecního domu ve Vrbici</t>
  </si>
  <si>
    <t>schválená dotace Kč</t>
  </si>
  <si>
    <t>schválená dotace (v tis. Kč)</t>
  </si>
  <si>
    <t>schválená dotace   (v tis. Kč)</t>
  </si>
  <si>
    <t>schválená dotace ( v tis.Kč)</t>
  </si>
  <si>
    <t>schváleno žádostí</t>
  </si>
  <si>
    <t>Přehled schválených žádostí POV 2008</t>
  </si>
  <si>
    <t>navýšení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</si>
</sst>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000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4"/>
      <name val="Arial"/>
      <family val="2"/>
    </font>
    <font>
      <b/>
      <sz val="9"/>
      <color indexed="10"/>
      <name val="Arial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4" fontId="0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4" fontId="2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3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justify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justify"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left" wrapText="1"/>
    </xf>
    <xf numFmtId="3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4" fontId="0" fillId="0" borderId="1" xfId="0" applyNumberFormat="1" applyFont="1" applyFill="1" applyBorder="1" applyAlignment="1">
      <alignment vertical="center"/>
    </xf>
    <xf numFmtId="1" fontId="0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49" fontId="3" fillId="0" borderId="4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3" fontId="9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left"/>
    </xf>
    <xf numFmtId="4" fontId="0" fillId="2" borderId="1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left" vertical="center"/>
    </xf>
    <xf numFmtId="4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 vertical="center"/>
    </xf>
    <xf numFmtId="0" fontId="0" fillId="2" borderId="2" xfId="0" applyFont="1" applyFill="1" applyBorder="1" applyAlignment="1">
      <alignment horizontal="justify" vertical="center" wrapText="1"/>
    </xf>
    <xf numFmtId="0" fontId="0" fillId="2" borderId="2" xfId="0" applyFont="1" applyFill="1" applyBorder="1" applyAlignment="1">
      <alignment horizontal="right" vertical="center" wrapText="1"/>
    </xf>
    <xf numFmtId="4" fontId="0" fillId="2" borderId="2" xfId="0" applyNumberFormat="1" applyFont="1" applyFill="1" applyBorder="1" applyAlignment="1">
      <alignment vertical="center"/>
    </xf>
    <xf numFmtId="4" fontId="0" fillId="2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horizontal="justify" vertical="center" wrapText="1"/>
    </xf>
    <xf numFmtId="1" fontId="0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/>
    </xf>
    <xf numFmtId="3" fontId="9" fillId="0" borderId="1" xfId="0" applyNumberFormat="1" applyFont="1" applyFill="1" applyBorder="1" applyAlignment="1">
      <alignment/>
    </xf>
    <xf numFmtId="0" fontId="9" fillId="2" borderId="1" xfId="0" applyFont="1" applyFill="1" applyBorder="1" applyAlignment="1">
      <alignment horizontal="left" wrapText="1"/>
    </xf>
    <xf numFmtId="3" fontId="4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left"/>
    </xf>
    <xf numFmtId="3" fontId="4" fillId="0" borderId="1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/>
    </xf>
    <xf numFmtId="0" fontId="9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wrapText="1"/>
    </xf>
    <xf numFmtId="3" fontId="4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0" fillId="0" borderId="0" xfId="0" applyBorder="1" applyAlignment="1">
      <alignment/>
    </xf>
    <xf numFmtId="3" fontId="11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vertical="center"/>
    </xf>
    <xf numFmtId="4" fontId="0" fillId="0" borderId="0" xfId="0" applyNumberFormat="1" applyAlignment="1">
      <alignment horizontal="center"/>
    </xf>
    <xf numFmtId="4" fontId="2" fillId="0" borderId="0" xfId="0" applyNumberFormat="1" applyFont="1" applyAlignment="1">
      <alignment horizontal="center"/>
    </xf>
    <xf numFmtId="3" fontId="4" fillId="0" borderId="2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3" fontId="5" fillId="2" borderId="2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4" fontId="9" fillId="2" borderId="1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0" fillId="0" borderId="5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10" fillId="0" borderId="5" xfId="0" applyFont="1" applyFill="1" applyBorder="1" applyAlignment="1">
      <alignment/>
    </xf>
    <xf numFmtId="0" fontId="10" fillId="0" borderId="7" xfId="0" applyFont="1" applyFill="1" applyBorder="1" applyAlignment="1">
      <alignment/>
    </xf>
    <xf numFmtId="0" fontId="0" fillId="0" borderId="7" xfId="0" applyBorder="1" applyAlignment="1">
      <alignment/>
    </xf>
    <xf numFmtId="0" fontId="0" fillId="0" borderId="5" xfId="0" applyFont="1" applyFill="1" applyBorder="1" applyAlignment="1">
      <alignment wrapText="1"/>
    </xf>
    <xf numFmtId="0" fontId="0" fillId="0" borderId="7" xfId="0" applyBorder="1" applyAlignment="1">
      <alignment wrapText="1"/>
    </xf>
    <xf numFmtId="3" fontId="2" fillId="0" borderId="5" xfId="0" applyNumberFormat="1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3" fontId="9" fillId="0" borderId="5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 applyProtection="1">
      <alignment horizontal="left" vertical="top" wrapText="1"/>
      <protection locked="0"/>
    </xf>
    <xf numFmtId="0" fontId="9" fillId="0" borderId="1" xfId="0" applyFont="1" applyFill="1" applyBorder="1" applyAlignment="1">
      <alignment horizontal="left" vertical="center" wrapText="1"/>
    </xf>
    <xf numFmtId="3" fontId="11" fillId="0" borderId="4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2"/>
  <sheetViews>
    <sheetView workbookViewId="0" topLeftCell="A13">
      <selection activeCell="D25" sqref="D25"/>
    </sheetView>
  </sheetViews>
  <sheetFormatPr defaultColWidth="9.140625" defaultRowHeight="12.75"/>
  <cols>
    <col min="2" max="2" width="15.7109375" style="0" customWidth="1"/>
    <col min="3" max="3" width="15.7109375" style="22" customWidth="1"/>
    <col min="4" max="4" width="15.7109375" style="24" customWidth="1"/>
    <col min="5" max="5" width="13.28125" style="0" customWidth="1"/>
  </cols>
  <sheetData>
    <row r="1" ht="12.75" hidden="1"/>
    <row r="2" ht="12.75" hidden="1">
      <c r="B2" s="12"/>
    </row>
    <row r="3" ht="12.75" hidden="1"/>
    <row r="4" s="21" customFormat="1" ht="0.75" customHeight="1" hidden="1">
      <c r="D4" s="23"/>
    </row>
    <row r="5" ht="12.75" hidden="1">
      <c r="B5" s="22"/>
    </row>
    <row r="6" ht="12.75" hidden="1">
      <c r="B6" s="22"/>
    </row>
    <row r="7" ht="12.75" hidden="1">
      <c r="B7" s="22"/>
    </row>
    <row r="8" ht="12.75" hidden="1">
      <c r="B8" s="22"/>
    </row>
    <row r="9" ht="12.75" hidden="1">
      <c r="B9" s="22"/>
    </row>
    <row r="10" ht="13.5" customHeight="1" hidden="1">
      <c r="B10" s="22"/>
    </row>
    <row r="11" spans="2:4" s="12" customFormat="1" ht="12.75" hidden="1">
      <c r="B11" s="25"/>
      <c r="C11" s="25"/>
      <c r="D11" s="26"/>
    </row>
    <row r="12" ht="12.75" hidden="1"/>
    <row r="13" spans="2:4" s="12" customFormat="1" ht="12.75">
      <c r="B13" s="12" t="s">
        <v>116</v>
      </c>
      <c r="C13" s="25"/>
      <c r="D13" s="31"/>
    </row>
    <row r="15" spans="2:5" ht="25.5">
      <c r="B15" s="21" t="s">
        <v>32</v>
      </c>
      <c r="C15" s="21" t="s">
        <v>115</v>
      </c>
      <c r="D15" s="23" t="s">
        <v>111</v>
      </c>
      <c r="E15" s="23"/>
    </row>
    <row r="16" spans="2:5" ht="12.75">
      <c r="B16" s="22">
        <v>1</v>
      </c>
      <c r="C16" s="22">
        <v>15</v>
      </c>
      <c r="D16" s="148">
        <v>1808000</v>
      </c>
      <c r="E16" s="24"/>
    </row>
    <row r="17" spans="2:5" ht="12.75">
      <c r="B17" s="22">
        <v>2</v>
      </c>
      <c r="C17" s="22">
        <v>23</v>
      </c>
      <c r="D17" s="148">
        <v>4652000</v>
      </c>
      <c r="E17" s="24"/>
    </row>
    <row r="18" spans="2:5" ht="12.75">
      <c r="B18" s="22">
        <v>4</v>
      </c>
      <c r="C18" s="22">
        <v>3</v>
      </c>
      <c r="D18" s="148">
        <v>212000</v>
      </c>
      <c r="E18" s="24"/>
    </row>
    <row r="19" spans="2:5" ht="0.75" customHeight="1">
      <c r="B19" s="22"/>
      <c r="D19" s="148"/>
      <c r="E19" s="24"/>
    </row>
    <row r="20" spans="2:5" ht="12.75" hidden="1">
      <c r="B20" s="22"/>
      <c r="D20" s="148"/>
      <c r="E20" s="24"/>
    </row>
    <row r="21" spans="2:5" ht="12.75" hidden="1">
      <c r="B21" s="22"/>
      <c r="D21" s="148"/>
      <c r="E21" s="24"/>
    </row>
    <row r="22" spans="2:5" ht="12.75">
      <c r="B22" s="25" t="s">
        <v>28</v>
      </c>
      <c r="C22" s="25">
        <f>SUM(C16:C21)</f>
        <v>41</v>
      </c>
      <c r="D22" s="149">
        <f>SUM(D16:D21)</f>
        <v>6672000</v>
      </c>
      <c r="E22" s="3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20"/>
  <sheetViews>
    <sheetView workbookViewId="0" topLeftCell="A1">
      <pane ySplit="4" topLeftCell="BM5" activePane="bottomLeft" state="frozen"/>
      <selection pane="topLeft" activeCell="A1" sqref="A1"/>
      <selection pane="bottomLeft" activeCell="O90" sqref="O90"/>
    </sheetView>
  </sheetViews>
  <sheetFormatPr defaultColWidth="9.140625" defaultRowHeight="12.75"/>
  <cols>
    <col min="1" max="1" width="5.57421875" style="2" customWidth="1"/>
    <col min="2" max="2" width="14.00390625" style="5" customWidth="1"/>
    <col min="3" max="3" width="10.140625" style="5" customWidth="1"/>
    <col min="4" max="4" width="15.8515625" style="5" customWidth="1"/>
    <col min="5" max="5" width="28.57421875" style="5" customWidth="1"/>
    <col min="6" max="6" width="12.28125" style="15" customWidth="1"/>
    <col min="7" max="7" width="12.00390625" style="15" customWidth="1"/>
    <col min="8" max="8" width="6.57421875" style="3" customWidth="1"/>
    <col min="9" max="9" width="7.8515625" style="25" customWidth="1"/>
    <col min="10" max="10" width="13.57421875" style="0" customWidth="1"/>
    <col min="11" max="11" width="9.140625" style="0" hidden="1" customWidth="1"/>
    <col min="12" max="12" width="12.140625" style="0" hidden="1" customWidth="1"/>
    <col min="13" max="14" width="9.140625" style="0" hidden="1" customWidth="1"/>
  </cols>
  <sheetData>
    <row r="1" ht="2.25" customHeight="1"/>
    <row r="2" spans="2:3" ht="12.75" hidden="1">
      <c r="B2" s="17" t="s">
        <v>30</v>
      </c>
      <c r="C2" s="17"/>
    </row>
    <row r="3" ht="12.75" hidden="1"/>
    <row r="4" spans="1:14" s="27" customFormat="1" ht="36">
      <c r="A4" s="129"/>
      <c r="B4" s="129" t="s">
        <v>34</v>
      </c>
      <c r="C4" s="129" t="s">
        <v>40</v>
      </c>
      <c r="D4" s="129" t="s">
        <v>27</v>
      </c>
      <c r="E4" s="129" t="s">
        <v>41</v>
      </c>
      <c r="F4" s="130" t="s">
        <v>35</v>
      </c>
      <c r="G4" s="130" t="s">
        <v>36</v>
      </c>
      <c r="H4" s="129" t="s">
        <v>38</v>
      </c>
      <c r="I4" s="129" t="s">
        <v>33</v>
      </c>
      <c r="J4" s="133" t="s">
        <v>112</v>
      </c>
      <c r="K4" s="173"/>
      <c r="L4" s="174"/>
      <c r="M4" s="174"/>
      <c r="N4" s="175"/>
    </row>
    <row r="5" spans="1:14" s="8" customFormat="1" ht="0.75" customHeight="1" hidden="1">
      <c r="A5" s="50"/>
      <c r="B5" s="82"/>
      <c r="C5" s="83"/>
      <c r="D5" s="92"/>
      <c r="E5" s="93"/>
      <c r="F5" s="85"/>
      <c r="G5" s="85"/>
      <c r="H5" s="86"/>
      <c r="I5" s="87"/>
      <c r="J5" s="55"/>
      <c r="K5" s="55"/>
      <c r="L5" s="55"/>
      <c r="M5" s="55"/>
      <c r="N5" s="55"/>
    </row>
    <row r="6" spans="1:14" s="8" customFormat="1" ht="24.75" customHeight="1" hidden="1">
      <c r="A6" s="50"/>
      <c r="B6" s="82"/>
      <c r="C6" s="83"/>
      <c r="D6" s="84"/>
      <c r="E6" s="82"/>
      <c r="F6" s="85"/>
      <c r="G6" s="85"/>
      <c r="H6" s="86"/>
      <c r="I6" s="87"/>
      <c r="J6" s="55"/>
      <c r="K6" s="55"/>
      <c r="L6" s="55"/>
      <c r="M6" s="55"/>
      <c r="N6" s="55"/>
    </row>
    <row r="7" spans="1:14" s="8" customFormat="1" ht="24.75" customHeight="1" hidden="1">
      <c r="A7" s="50"/>
      <c r="B7" s="82"/>
      <c r="C7" s="83"/>
      <c r="D7" s="84"/>
      <c r="E7" s="82"/>
      <c r="F7" s="85"/>
      <c r="G7" s="85"/>
      <c r="H7" s="86"/>
      <c r="I7" s="87"/>
      <c r="J7" s="55"/>
      <c r="K7" s="55"/>
      <c r="L7" s="55"/>
      <c r="M7" s="55"/>
      <c r="N7" s="55"/>
    </row>
    <row r="8" spans="1:14" s="8" customFormat="1" ht="24.75" customHeight="1" hidden="1">
      <c r="A8" s="50"/>
      <c r="B8" s="82"/>
      <c r="C8" s="83"/>
      <c r="D8" s="84"/>
      <c r="E8" s="82"/>
      <c r="F8" s="85"/>
      <c r="G8" s="85"/>
      <c r="H8" s="86"/>
      <c r="I8" s="87"/>
      <c r="J8" s="57"/>
      <c r="K8" s="55"/>
      <c r="L8" s="55"/>
      <c r="M8" s="55"/>
      <c r="N8" s="55"/>
    </row>
    <row r="9" spans="1:14" s="8" customFormat="1" ht="24.75" customHeight="1" hidden="1">
      <c r="A9" s="50"/>
      <c r="B9" s="88"/>
      <c r="C9" s="83"/>
      <c r="D9" s="89"/>
      <c r="E9" s="90"/>
      <c r="F9" s="91"/>
      <c r="G9" s="91"/>
      <c r="H9" s="86"/>
      <c r="I9" s="87"/>
      <c r="J9" s="55"/>
      <c r="K9" s="55"/>
      <c r="L9" s="55"/>
      <c r="M9" s="55"/>
      <c r="N9" s="55"/>
    </row>
    <row r="10" spans="1:14" s="8" customFormat="1" ht="24.75" customHeight="1" hidden="1">
      <c r="A10" s="50"/>
      <c r="B10" s="82"/>
      <c r="C10" s="83"/>
      <c r="D10" s="89"/>
      <c r="E10" s="90"/>
      <c r="F10" s="85"/>
      <c r="G10" s="85"/>
      <c r="H10" s="86"/>
      <c r="I10" s="87"/>
      <c r="J10" s="55"/>
      <c r="K10" s="55"/>
      <c r="L10" s="55"/>
      <c r="M10" s="55"/>
      <c r="N10" s="55"/>
    </row>
    <row r="11" spans="1:14" s="8" customFormat="1" ht="24.75" customHeight="1" hidden="1">
      <c r="A11" s="50"/>
      <c r="B11" s="82"/>
      <c r="C11" s="83"/>
      <c r="D11" s="84"/>
      <c r="E11" s="82"/>
      <c r="F11" s="85"/>
      <c r="G11" s="85"/>
      <c r="H11" s="86"/>
      <c r="I11" s="87"/>
      <c r="J11" s="55"/>
      <c r="K11" s="55"/>
      <c r="L11" s="55"/>
      <c r="M11" s="55"/>
      <c r="N11" s="55"/>
    </row>
    <row r="12" spans="1:14" s="8" customFormat="1" ht="24.75" customHeight="1" hidden="1">
      <c r="A12" s="50"/>
      <c r="B12" s="82"/>
      <c r="C12" s="83"/>
      <c r="D12" s="89"/>
      <c r="E12" s="90"/>
      <c r="F12" s="85"/>
      <c r="G12" s="85"/>
      <c r="H12" s="86"/>
      <c r="I12" s="87"/>
      <c r="J12" s="55"/>
      <c r="K12" s="55"/>
      <c r="L12" s="55"/>
      <c r="M12" s="55"/>
      <c r="N12" s="55"/>
    </row>
    <row r="13" spans="1:14" s="8" customFormat="1" ht="24.75" customHeight="1" hidden="1">
      <c r="A13" s="50"/>
      <c r="B13" s="82"/>
      <c r="C13" s="83"/>
      <c r="D13" s="84"/>
      <c r="E13" s="82"/>
      <c r="F13" s="85"/>
      <c r="G13" s="85"/>
      <c r="H13" s="86"/>
      <c r="I13" s="87"/>
      <c r="J13" s="38"/>
      <c r="K13" s="55"/>
      <c r="L13" s="55"/>
      <c r="M13" s="55"/>
      <c r="N13" s="55"/>
    </row>
    <row r="14" spans="1:14" s="8" customFormat="1" ht="24.75" customHeight="1" hidden="1">
      <c r="A14" s="50"/>
      <c r="B14" s="82"/>
      <c r="C14" s="83"/>
      <c r="D14" s="89"/>
      <c r="E14" s="90"/>
      <c r="F14" s="85"/>
      <c r="G14" s="85"/>
      <c r="H14" s="86"/>
      <c r="I14" s="87"/>
      <c r="J14" s="57"/>
      <c r="K14" s="55"/>
      <c r="L14" s="55"/>
      <c r="M14" s="55"/>
      <c r="N14" s="55"/>
    </row>
    <row r="15" spans="1:14" s="8" customFormat="1" ht="0.75" customHeight="1" hidden="1">
      <c r="A15" s="50"/>
      <c r="B15" s="82"/>
      <c r="C15" s="83"/>
      <c r="D15" s="89"/>
      <c r="E15" s="90"/>
      <c r="F15" s="85"/>
      <c r="G15" s="85"/>
      <c r="H15" s="86"/>
      <c r="I15" s="87"/>
      <c r="J15" s="55"/>
      <c r="K15" s="55"/>
      <c r="L15" s="55"/>
      <c r="M15" s="55"/>
      <c r="N15" s="55"/>
    </row>
    <row r="16" spans="1:14" s="8" customFormat="1" ht="24.75" customHeight="1" hidden="1">
      <c r="A16" s="50"/>
      <c r="B16" s="82"/>
      <c r="C16" s="83"/>
      <c r="D16" s="89"/>
      <c r="E16" s="90"/>
      <c r="F16" s="85"/>
      <c r="G16" s="85"/>
      <c r="H16" s="86"/>
      <c r="I16" s="87"/>
      <c r="J16" s="57"/>
      <c r="K16" s="55"/>
      <c r="L16" s="55"/>
      <c r="M16" s="55"/>
      <c r="N16" s="55"/>
    </row>
    <row r="17" spans="1:14" s="8" customFormat="1" ht="24.75" customHeight="1" hidden="1">
      <c r="A17" s="50"/>
      <c r="B17" s="82"/>
      <c r="C17" s="83"/>
      <c r="D17" s="89"/>
      <c r="E17" s="90"/>
      <c r="F17" s="85"/>
      <c r="G17" s="85"/>
      <c r="H17" s="86"/>
      <c r="I17" s="87"/>
      <c r="J17" s="55"/>
      <c r="K17" s="55"/>
      <c r="L17" s="55"/>
      <c r="M17" s="55"/>
      <c r="N17" s="55"/>
    </row>
    <row r="18" spans="1:14" s="8" customFormat="1" ht="24.75" customHeight="1" hidden="1">
      <c r="A18" s="50"/>
      <c r="B18" s="82"/>
      <c r="C18" s="83"/>
      <c r="D18" s="84"/>
      <c r="E18" s="82"/>
      <c r="F18" s="85"/>
      <c r="G18" s="85"/>
      <c r="H18" s="86"/>
      <c r="I18" s="87"/>
      <c r="J18" s="55"/>
      <c r="K18" s="55"/>
      <c r="L18" s="55"/>
      <c r="M18" s="55"/>
      <c r="N18" s="55"/>
    </row>
    <row r="19" spans="1:14" s="8" customFormat="1" ht="24.75" customHeight="1" hidden="1">
      <c r="A19" s="50"/>
      <c r="B19" s="82"/>
      <c r="C19" s="83"/>
      <c r="D19" s="92"/>
      <c r="E19" s="93"/>
      <c r="F19" s="85"/>
      <c r="G19" s="85"/>
      <c r="H19" s="86"/>
      <c r="I19" s="87"/>
      <c r="J19" s="55"/>
      <c r="K19" s="55"/>
      <c r="L19" s="55"/>
      <c r="M19" s="55"/>
      <c r="N19" s="55"/>
    </row>
    <row r="20" spans="1:14" s="8" customFormat="1" ht="24.75" customHeight="1" hidden="1">
      <c r="A20" s="50"/>
      <c r="B20" s="82"/>
      <c r="C20" s="83"/>
      <c r="D20" s="89"/>
      <c r="E20" s="90"/>
      <c r="F20" s="85"/>
      <c r="G20" s="85"/>
      <c r="H20" s="86"/>
      <c r="I20" s="87"/>
      <c r="J20" s="55"/>
      <c r="K20" s="55"/>
      <c r="L20" s="55"/>
      <c r="M20" s="55"/>
      <c r="N20" s="55"/>
    </row>
    <row r="21" spans="1:14" s="8" customFormat="1" ht="24.75" customHeight="1" hidden="1">
      <c r="A21" s="50"/>
      <c r="B21" s="82"/>
      <c r="C21" s="83"/>
      <c r="D21" s="89"/>
      <c r="E21" s="90"/>
      <c r="F21" s="85"/>
      <c r="G21" s="85"/>
      <c r="H21" s="86"/>
      <c r="I21" s="87"/>
      <c r="J21" s="55"/>
      <c r="K21" s="55"/>
      <c r="L21" s="55"/>
      <c r="M21" s="55"/>
      <c r="N21" s="55"/>
    </row>
    <row r="22" spans="1:14" s="8" customFormat="1" ht="24.75" customHeight="1" hidden="1">
      <c r="A22" s="50"/>
      <c r="B22" s="82"/>
      <c r="C22" s="83"/>
      <c r="D22" s="89"/>
      <c r="E22" s="90"/>
      <c r="F22" s="85"/>
      <c r="G22" s="85"/>
      <c r="H22" s="86"/>
      <c r="I22" s="87"/>
      <c r="J22" s="55"/>
      <c r="K22" s="55"/>
      <c r="L22" s="55"/>
      <c r="M22" s="55"/>
      <c r="N22" s="55"/>
    </row>
    <row r="23" spans="1:14" s="8" customFormat="1" ht="24.75" customHeight="1" hidden="1">
      <c r="A23" s="50"/>
      <c r="B23" s="82"/>
      <c r="C23" s="83"/>
      <c r="D23" s="89"/>
      <c r="E23" s="90"/>
      <c r="F23" s="85"/>
      <c r="G23" s="85"/>
      <c r="H23" s="86"/>
      <c r="I23" s="87"/>
      <c r="J23" s="55"/>
      <c r="K23" s="55"/>
      <c r="L23" s="55"/>
      <c r="M23" s="55"/>
      <c r="N23" s="55"/>
    </row>
    <row r="24" spans="1:14" s="8" customFormat="1" ht="24.75" customHeight="1" hidden="1">
      <c r="A24" s="50"/>
      <c r="B24" s="94"/>
      <c r="C24" s="83"/>
      <c r="D24" s="89"/>
      <c r="E24" s="90"/>
      <c r="F24" s="85"/>
      <c r="G24" s="85"/>
      <c r="H24" s="86"/>
      <c r="I24" s="87"/>
      <c r="J24" s="60"/>
      <c r="K24" s="60"/>
      <c r="L24" s="60"/>
      <c r="M24" s="55"/>
      <c r="N24" s="55"/>
    </row>
    <row r="25" spans="1:14" s="8" customFormat="1" ht="24.75" customHeight="1" hidden="1">
      <c r="A25" s="50"/>
      <c r="B25" s="82"/>
      <c r="C25" s="83"/>
      <c r="D25" s="92"/>
      <c r="E25" s="93"/>
      <c r="F25" s="85"/>
      <c r="G25" s="85"/>
      <c r="H25" s="86"/>
      <c r="I25" s="87"/>
      <c r="J25" s="55"/>
      <c r="K25" s="55"/>
      <c r="L25" s="55"/>
      <c r="M25" s="55"/>
      <c r="N25" s="55"/>
    </row>
    <row r="26" spans="1:14" s="8" customFormat="1" ht="24.75" customHeight="1" hidden="1">
      <c r="A26" s="50"/>
      <c r="B26" s="82"/>
      <c r="C26" s="83"/>
      <c r="D26" s="89"/>
      <c r="E26" s="90"/>
      <c r="F26" s="85"/>
      <c r="G26" s="85"/>
      <c r="H26" s="86"/>
      <c r="I26" s="87"/>
      <c r="J26" s="55"/>
      <c r="K26" s="55"/>
      <c r="L26" s="55"/>
      <c r="M26" s="55"/>
      <c r="N26" s="55"/>
    </row>
    <row r="27" spans="1:14" s="8" customFormat="1" ht="24.75" customHeight="1" hidden="1">
      <c r="A27" s="50"/>
      <c r="B27" s="82"/>
      <c r="C27" s="83"/>
      <c r="D27" s="84"/>
      <c r="E27" s="82"/>
      <c r="F27" s="85"/>
      <c r="G27" s="85"/>
      <c r="H27" s="86"/>
      <c r="I27" s="87"/>
      <c r="J27" s="55"/>
      <c r="K27" s="55"/>
      <c r="L27" s="55"/>
      <c r="M27" s="55"/>
      <c r="N27" s="55"/>
    </row>
    <row r="28" spans="1:14" s="8" customFormat="1" ht="24.75" customHeight="1" hidden="1">
      <c r="A28" s="50"/>
      <c r="B28" s="82"/>
      <c r="C28" s="83"/>
      <c r="D28" s="89"/>
      <c r="E28" s="90"/>
      <c r="F28" s="85"/>
      <c r="G28" s="85"/>
      <c r="H28" s="86"/>
      <c r="I28" s="87"/>
      <c r="J28" s="55"/>
      <c r="K28" s="55"/>
      <c r="L28" s="55"/>
      <c r="M28" s="55"/>
      <c r="N28" s="55"/>
    </row>
    <row r="29" spans="1:14" s="8" customFormat="1" ht="23.25" customHeight="1" hidden="1">
      <c r="A29" s="50"/>
      <c r="B29" s="82"/>
      <c r="C29" s="83"/>
      <c r="D29" s="89"/>
      <c r="E29" s="90"/>
      <c r="F29" s="85"/>
      <c r="G29" s="85"/>
      <c r="H29" s="86"/>
      <c r="I29" s="87"/>
      <c r="J29" s="55"/>
      <c r="K29" s="55"/>
      <c r="L29" s="55"/>
      <c r="M29" s="55"/>
      <c r="N29" s="55"/>
    </row>
    <row r="30" spans="1:14" s="8" customFormat="1" ht="24.75" customHeight="1" hidden="1">
      <c r="A30" s="50"/>
      <c r="B30" s="82"/>
      <c r="C30" s="83"/>
      <c r="D30" s="84"/>
      <c r="E30" s="82"/>
      <c r="F30" s="85"/>
      <c r="G30" s="85"/>
      <c r="H30" s="86"/>
      <c r="I30" s="87"/>
      <c r="J30" s="55"/>
      <c r="K30" s="55"/>
      <c r="L30" s="55"/>
      <c r="M30" s="55"/>
      <c r="N30" s="55"/>
    </row>
    <row r="31" spans="1:14" s="8" customFormat="1" ht="24.75" customHeight="1" hidden="1">
      <c r="A31" s="50"/>
      <c r="B31" s="82"/>
      <c r="C31" s="83"/>
      <c r="D31" s="89"/>
      <c r="E31" s="90"/>
      <c r="F31" s="85"/>
      <c r="G31" s="85"/>
      <c r="H31" s="86"/>
      <c r="I31" s="87"/>
      <c r="J31" s="55"/>
      <c r="K31" s="55"/>
      <c r="L31" s="55"/>
      <c r="M31" s="55"/>
      <c r="N31" s="55"/>
    </row>
    <row r="32" spans="1:14" s="8" customFormat="1" ht="24.75" customHeight="1" hidden="1">
      <c r="A32" s="50"/>
      <c r="B32" s="82"/>
      <c r="C32" s="83"/>
      <c r="D32" s="84"/>
      <c r="E32" s="82"/>
      <c r="F32" s="85"/>
      <c r="G32" s="85"/>
      <c r="H32" s="86"/>
      <c r="I32" s="87"/>
      <c r="J32" s="55"/>
      <c r="K32" s="55"/>
      <c r="L32" s="55"/>
      <c r="M32" s="55"/>
      <c r="N32" s="55"/>
    </row>
    <row r="33" spans="1:14" s="8" customFormat="1" ht="24.75" customHeight="1" hidden="1">
      <c r="A33" s="50"/>
      <c r="B33" s="82"/>
      <c r="C33" s="83"/>
      <c r="D33" s="84"/>
      <c r="E33" s="82"/>
      <c r="F33" s="85"/>
      <c r="G33" s="85"/>
      <c r="H33" s="86"/>
      <c r="I33" s="87"/>
      <c r="J33" s="55"/>
      <c r="K33" s="55"/>
      <c r="L33" s="55"/>
      <c r="M33" s="55"/>
      <c r="N33" s="55"/>
    </row>
    <row r="34" spans="1:14" s="8" customFormat="1" ht="24.75" customHeight="1" hidden="1">
      <c r="A34" s="50"/>
      <c r="B34" s="82"/>
      <c r="C34" s="83"/>
      <c r="D34" s="84"/>
      <c r="E34" s="82"/>
      <c r="F34" s="85"/>
      <c r="G34" s="85"/>
      <c r="H34" s="86"/>
      <c r="I34" s="87"/>
      <c r="J34" s="55"/>
      <c r="K34" s="55"/>
      <c r="L34" s="55"/>
      <c r="M34" s="55"/>
      <c r="N34" s="55"/>
    </row>
    <row r="35" spans="1:14" s="8" customFormat="1" ht="24.75" customHeight="1" hidden="1">
      <c r="A35" s="50"/>
      <c r="B35" s="82"/>
      <c r="C35" s="83"/>
      <c r="D35" s="89"/>
      <c r="E35" s="90"/>
      <c r="F35" s="85"/>
      <c r="G35" s="85"/>
      <c r="H35" s="86"/>
      <c r="I35" s="87"/>
      <c r="J35" s="55"/>
      <c r="K35" s="55"/>
      <c r="L35" s="55"/>
      <c r="M35" s="55"/>
      <c r="N35" s="55"/>
    </row>
    <row r="36" spans="1:14" s="8" customFormat="1" ht="24.75" customHeight="1" hidden="1">
      <c r="A36" s="50"/>
      <c r="B36" s="82"/>
      <c r="C36" s="83"/>
      <c r="D36" s="89"/>
      <c r="E36" s="90"/>
      <c r="F36" s="85"/>
      <c r="G36" s="85"/>
      <c r="H36" s="86"/>
      <c r="I36" s="87"/>
      <c r="J36" s="55"/>
      <c r="K36" s="55"/>
      <c r="L36" s="55"/>
      <c r="M36" s="55"/>
      <c r="N36" s="55"/>
    </row>
    <row r="37" spans="1:14" s="8" customFormat="1" ht="24.75" customHeight="1" hidden="1">
      <c r="A37" s="50"/>
      <c r="B37" s="82"/>
      <c r="C37" s="83"/>
      <c r="D37" s="89"/>
      <c r="E37" s="90"/>
      <c r="F37" s="85"/>
      <c r="G37" s="85"/>
      <c r="H37" s="86"/>
      <c r="I37" s="87"/>
      <c r="J37" s="55"/>
      <c r="K37" s="55"/>
      <c r="L37" s="55"/>
      <c r="M37" s="55"/>
      <c r="N37" s="55"/>
    </row>
    <row r="38" spans="1:14" s="8" customFormat="1" ht="24.75" customHeight="1" hidden="1">
      <c r="A38" s="50"/>
      <c r="B38" s="82"/>
      <c r="C38" s="83"/>
      <c r="D38" s="89"/>
      <c r="E38" s="90"/>
      <c r="F38" s="85"/>
      <c r="G38" s="85"/>
      <c r="H38" s="86"/>
      <c r="I38" s="87"/>
      <c r="J38" s="55"/>
      <c r="K38" s="55"/>
      <c r="L38" s="55"/>
      <c r="M38" s="55"/>
      <c r="N38" s="55"/>
    </row>
    <row r="39" spans="1:14" s="8" customFormat="1" ht="24.75" customHeight="1" hidden="1">
      <c r="A39" s="50"/>
      <c r="B39" s="82"/>
      <c r="C39" s="83"/>
      <c r="D39" s="89"/>
      <c r="E39" s="90"/>
      <c r="F39" s="85"/>
      <c r="G39" s="85"/>
      <c r="H39" s="86"/>
      <c r="I39" s="87"/>
      <c r="J39" s="55"/>
      <c r="K39" s="55"/>
      <c r="L39" s="55"/>
      <c r="M39" s="55"/>
      <c r="N39" s="55"/>
    </row>
    <row r="40" spans="1:14" s="8" customFormat="1" ht="24.75" customHeight="1" hidden="1">
      <c r="A40" s="50"/>
      <c r="B40" s="82"/>
      <c r="C40" s="83"/>
      <c r="D40" s="92"/>
      <c r="E40" s="93"/>
      <c r="F40" s="85"/>
      <c r="G40" s="85"/>
      <c r="H40" s="86"/>
      <c r="I40" s="87"/>
      <c r="J40" s="55"/>
      <c r="K40" s="55"/>
      <c r="L40" s="55"/>
      <c r="M40" s="55"/>
      <c r="N40" s="55"/>
    </row>
    <row r="41" spans="1:14" s="8" customFormat="1" ht="24.75" customHeight="1" hidden="1">
      <c r="A41" s="50"/>
      <c r="B41" s="82"/>
      <c r="C41" s="83"/>
      <c r="D41" s="89"/>
      <c r="E41" s="90"/>
      <c r="F41" s="85"/>
      <c r="G41" s="85"/>
      <c r="H41" s="86"/>
      <c r="I41" s="87"/>
      <c r="J41" s="55"/>
      <c r="K41" s="55"/>
      <c r="L41" s="55"/>
      <c r="M41" s="55"/>
      <c r="N41" s="55"/>
    </row>
    <row r="42" spans="1:14" s="8" customFormat="1" ht="24.75" customHeight="1" hidden="1">
      <c r="A42" s="50"/>
      <c r="B42" s="94"/>
      <c r="C42" s="83"/>
      <c r="D42" s="92"/>
      <c r="E42" s="93"/>
      <c r="F42" s="85"/>
      <c r="G42" s="85"/>
      <c r="H42" s="86"/>
      <c r="I42" s="87"/>
      <c r="J42" s="60"/>
      <c r="K42" s="60"/>
      <c r="L42" s="60"/>
      <c r="M42" s="55"/>
      <c r="N42" s="55"/>
    </row>
    <row r="43" spans="1:14" s="8" customFormat="1" ht="24.75" customHeight="1" hidden="1">
      <c r="A43" s="50"/>
      <c r="B43" s="82"/>
      <c r="C43" s="83"/>
      <c r="D43" s="89"/>
      <c r="E43" s="90"/>
      <c r="F43" s="85"/>
      <c r="G43" s="85"/>
      <c r="H43" s="86"/>
      <c r="I43" s="87"/>
      <c r="J43" s="55"/>
      <c r="K43" s="55"/>
      <c r="L43" s="55"/>
      <c r="M43" s="55"/>
      <c r="N43" s="55"/>
    </row>
    <row r="44" spans="1:14" s="8" customFormat="1" ht="23.25" customHeight="1" hidden="1">
      <c r="A44" s="50"/>
      <c r="B44" s="82"/>
      <c r="C44" s="83"/>
      <c r="D44" s="84"/>
      <c r="E44" s="82"/>
      <c r="F44" s="85"/>
      <c r="G44" s="85"/>
      <c r="H44" s="86"/>
      <c r="I44" s="87"/>
      <c r="J44" s="55"/>
      <c r="K44" s="55"/>
      <c r="L44" s="55"/>
      <c r="M44" s="55"/>
      <c r="N44" s="55"/>
    </row>
    <row r="45" spans="1:14" s="8" customFormat="1" ht="24.75" customHeight="1" hidden="1">
      <c r="A45" s="50"/>
      <c r="B45" s="82"/>
      <c r="C45" s="83"/>
      <c r="D45" s="89"/>
      <c r="E45" s="90"/>
      <c r="F45" s="85"/>
      <c r="G45" s="85"/>
      <c r="H45" s="86"/>
      <c r="I45" s="87"/>
      <c r="J45" s="55"/>
      <c r="K45" s="55"/>
      <c r="L45" s="55"/>
      <c r="M45" s="55"/>
      <c r="N45" s="55"/>
    </row>
    <row r="46" spans="1:14" s="8" customFormat="1" ht="24.75" customHeight="1" hidden="1">
      <c r="A46" s="50"/>
      <c r="B46" s="82"/>
      <c r="C46" s="83"/>
      <c r="D46" s="89"/>
      <c r="E46" s="90"/>
      <c r="F46" s="85"/>
      <c r="G46" s="85"/>
      <c r="H46" s="86"/>
      <c r="I46" s="87"/>
      <c r="J46" s="55"/>
      <c r="K46" s="55"/>
      <c r="L46" s="55"/>
      <c r="M46" s="55"/>
      <c r="N46" s="55"/>
    </row>
    <row r="47" spans="1:14" s="8" customFormat="1" ht="24.75" customHeight="1" hidden="1">
      <c r="A47" s="50"/>
      <c r="B47" s="82"/>
      <c r="C47" s="83"/>
      <c r="D47" s="89"/>
      <c r="E47" s="90"/>
      <c r="F47" s="85"/>
      <c r="G47" s="85"/>
      <c r="H47" s="86"/>
      <c r="I47" s="87"/>
      <c r="J47" s="57"/>
      <c r="K47" s="55"/>
      <c r="L47" s="55"/>
      <c r="M47" s="55"/>
      <c r="N47" s="55"/>
    </row>
    <row r="48" spans="1:14" s="8" customFormat="1" ht="24.75" customHeight="1" hidden="1">
      <c r="A48" s="50"/>
      <c r="B48" s="82"/>
      <c r="C48" s="83"/>
      <c r="D48" s="89"/>
      <c r="E48" s="90"/>
      <c r="F48" s="85"/>
      <c r="G48" s="85"/>
      <c r="H48" s="86"/>
      <c r="I48" s="87"/>
      <c r="J48" s="55"/>
      <c r="K48" s="55"/>
      <c r="L48" s="55"/>
      <c r="M48" s="55"/>
      <c r="N48" s="55"/>
    </row>
    <row r="49" spans="1:14" s="8" customFormat="1" ht="24.75" customHeight="1" hidden="1">
      <c r="A49" s="50"/>
      <c r="B49" s="82"/>
      <c r="C49" s="83"/>
      <c r="D49" s="84"/>
      <c r="E49" s="82"/>
      <c r="F49" s="85"/>
      <c r="G49" s="85"/>
      <c r="H49" s="86"/>
      <c r="I49" s="87"/>
      <c r="J49" s="55"/>
      <c r="K49" s="55"/>
      <c r="L49" s="55"/>
      <c r="M49" s="55"/>
      <c r="N49" s="55"/>
    </row>
    <row r="50" spans="1:14" s="8" customFormat="1" ht="24.75" customHeight="1" hidden="1">
      <c r="A50" s="50"/>
      <c r="B50" s="82"/>
      <c r="C50" s="83"/>
      <c r="D50" s="92"/>
      <c r="E50" s="93"/>
      <c r="F50" s="85"/>
      <c r="G50" s="85"/>
      <c r="H50" s="86"/>
      <c r="I50" s="87"/>
      <c r="J50" s="55"/>
      <c r="K50" s="55"/>
      <c r="L50" s="55"/>
      <c r="M50" s="55"/>
      <c r="N50" s="55"/>
    </row>
    <row r="51" spans="1:14" s="8" customFormat="1" ht="24.75" customHeight="1" hidden="1">
      <c r="A51" s="50"/>
      <c r="B51" s="82"/>
      <c r="C51" s="83"/>
      <c r="D51" s="89"/>
      <c r="E51" s="90"/>
      <c r="F51" s="85"/>
      <c r="G51" s="85"/>
      <c r="H51" s="86"/>
      <c r="I51" s="87"/>
      <c r="J51" s="55"/>
      <c r="K51" s="55"/>
      <c r="L51" s="55"/>
      <c r="M51" s="55"/>
      <c r="N51" s="55"/>
    </row>
    <row r="52" spans="1:14" s="8" customFormat="1" ht="24.75" customHeight="1" hidden="1">
      <c r="A52" s="50"/>
      <c r="B52" s="82"/>
      <c r="C52" s="83"/>
      <c r="D52" s="89"/>
      <c r="E52" s="90"/>
      <c r="F52" s="85"/>
      <c r="G52" s="85"/>
      <c r="H52" s="86"/>
      <c r="I52" s="87"/>
      <c r="J52" s="55"/>
      <c r="K52" s="55"/>
      <c r="L52" s="55"/>
      <c r="M52" s="55"/>
      <c r="N52" s="55"/>
    </row>
    <row r="53" spans="1:14" s="8" customFormat="1" ht="24.75" customHeight="1" hidden="1">
      <c r="A53" s="50"/>
      <c r="B53" s="82"/>
      <c r="C53" s="83"/>
      <c r="D53" s="84"/>
      <c r="E53" s="82"/>
      <c r="F53" s="85"/>
      <c r="G53" s="85"/>
      <c r="H53" s="86"/>
      <c r="I53" s="87"/>
      <c r="J53" s="55"/>
      <c r="K53" s="55"/>
      <c r="L53" s="55"/>
      <c r="M53" s="55"/>
      <c r="N53" s="55"/>
    </row>
    <row r="54" spans="1:14" s="8" customFormat="1" ht="24.75" customHeight="1" hidden="1">
      <c r="A54" s="50"/>
      <c r="B54" s="82"/>
      <c r="C54" s="83"/>
      <c r="D54" s="89"/>
      <c r="E54" s="90"/>
      <c r="F54" s="85"/>
      <c r="G54" s="85"/>
      <c r="H54" s="86"/>
      <c r="I54" s="87"/>
      <c r="J54" s="57"/>
      <c r="K54" s="55"/>
      <c r="L54" s="55"/>
      <c r="M54" s="55"/>
      <c r="N54" s="55"/>
    </row>
    <row r="55" spans="1:14" s="8" customFormat="1" ht="24.75" customHeight="1" hidden="1">
      <c r="A55" s="50"/>
      <c r="B55" s="82"/>
      <c r="C55" s="83"/>
      <c r="D55" s="89"/>
      <c r="E55" s="90"/>
      <c r="F55" s="85"/>
      <c r="G55" s="85"/>
      <c r="H55" s="86"/>
      <c r="I55" s="87"/>
      <c r="J55" s="55"/>
      <c r="K55" s="55"/>
      <c r="L55" s="55"/>
      <c r="M55" s="55"/>
      <c r="N55" s="55"/>
    </row>
    <row r="56" spans="1:14" s="8" customFormat="1" ht="24.75" customHeight="1" hidden="1">
      <c r="A56" s="50"/>
      <c r="B56" s="82"/>
      <c r="C56" s="83"/>
      <c r="D56" s="89"/>
      <c r="E56" s="90"/>
      <c r="F56" s="85"/>
      <c r="G56" s="85"/>
      <c r="H56" s="86"/>
      <c r="I56" s="87"/>
      <c r="J56" s="55"/>
      <c r="K56" s="55"/>
      <c r="L56" s="55"/>
      <c r="M56" s="55"/>
      <c r="N56" s="55"/>
    </row>
    <row r="57" spans="1:14" s="8" customFormat="1" ht="24.75" customHeight="1" hidden="1">
      <c r="A57" s="50"/>
      <c r="B57" s="82"/>
      <c r="C57" s="83"/>
      <c r="D57" s="89"/>
      <c r="E57" s="90"/>
      <c r="F57" s="85"/>
      <c r="G57" s="85"/>
      <c r="H57" s="86"/>
      <c r="I57" s="87"/>
      <c r="J57" s="55"/>
      <c r="K57" s="55"/>
      <c r="L57" s="55"/>
      <c r="M57" s="55"/>
      <c r="N57" s="55"/>
    </row>
    <row r="58" spans="1:14" s="8" customFormat="1" ht="24.75" customHeight="1" hidden="1">
      <c r="A58" s="50"/>
      <c r="B58" s="94"/>
      <c r="C58" s="83"/>
      <c r="D58" s="89"/>
      <c r="E58" s="90"/>
      <c r="F58" s="85"/>
      <c r="G58" s="85"/>
      <c r="H58" s="86"/>
      <c r="I58" s="87"/>
      <c r="J58" s="60"/>
      <c r="K58" s="60"/>
      <c r="L58" s="55"/>
      <c r="M58" s="55"/>
      <c r="N58" s="55"/>
    </row>
    <row r="59" spans="1:14" s="8" customFormat="1" ht="1.5" customHeight="1" hidden="1">
      <c r="A59" s="50"/>
      <c r="B59" s="82"/>
      <c r="C59" s="83"/>
      <c r="D59" s="89"/>
      <c r="E59" s="90"/>
      <c r="F59" s="85"/>
      <c r="G59" s="85"/>
      <c r="H59" s="86"/>
      <c r="I59" s="87"/>
      <c r="J59" s="55"/>
      <c r="K59" s="55"/>
      <c r="L59" s="55"/>
      <c r="M59" s="55"/>
      <c r="N59" s="55"/>
    </row>
    <row r="60" spans="1:14" s="8" customFormat="1" ht="24.75" customHeight="1" hidden="1">
      <c r="A60" s="50"/>
      <c r="B60" s="82"/>
      <c r="C60" s="83"/>
      <c r="D60" s="89"/>
      <c r="E60" s="90"/>
      <c r="F60" s="85"/>
      <c r="G60" s="85"/>
      <c r="H60" s="86"/>
      <c r="I60" s="87"/>
      <c r="J60" s="55"/>
      <c r="K60" s="55"/>
      <c r="L60" s="55"/>
      <c r="M60" s="55"/>
      <c r="N60" s="55"/>
    </row>
    <row r="61" spans="1:14" s="8" customFormat="1" ht="24.75" customHeight="1" hidden="1">
      <c r="A61" s="50"/>
      <c r="B61" s="82"/>
      <c r="C61" s="83"/>
      <c r="D61" s="84"/>
      <c r="E61" s="82"/>
      <c r="F61" s="85"/>
      <c r="G61" s="85"/>
      <c r="H61" s="86"/>
      <c r="I61" s="87"/>
      <c r="J61" s="55"/>
      <c r="K61" s="55"/>
      <c r="L61" s="55"/>
      <c r="M61" s="55"/>
      <c r="N61" s="55"/>
    </row>
    <row r="62" spans="1:14" s="8" customFormat="1" ht="24.75" customHeight="1" hidden="1">
      <c r="A62" s="50"/>
      <c r="B62" s="82"/>
      <c r="C62" s="83"/>
      <c r="D62" s="84"/>
      <c r="E62" s="82"/>
      <c r="F62" s="85"/>
      <c r="G62" s="85"/>
      <c r="H62" s="86"/>
      <c r="I62" s="87"/>
      <c r="J62" s="55"/>
      <c r="K62" s="55"/>
      <c r="L62" s="55"/>
      <c r="M62" s="55"/>
      <c r="N62" s="55"/>
    </row>
    <row r="63" spans="1:14" s="8" customFormat="1" ht="24.75" customHeight="1" hidden="1">
      <c r="A63" s="50"/>
      <c r="B63" s="82"/>
      <c r="C63" s="83"/>
      <c r="D63" s="84"/>
      <c r="E63" s="82"/>
      <c r="F63" s="85"/>
      <c r="G63" s="85"/>
      <c r="H63" s="86"/>
      <c r="I63" s="87"/>
      <c r="J63" s="55"/>
      <c r="K63" s="55"/>
      <c r="L63" s="55"/>
      <c r="M63" s="55"/>
      <c r="N63" s="55"/>
    </row>
    <row r="64" spans="1:14" s="8" customFormat="1" ht="24.75" customHeight="1" hidden="1">
      <c r="A64" s="50"/>
      <c r="B64" s="82"/>
      <c r="C64" s="83"/>
      <c r="D64" s="89"/>
      <c r="E64" s="90"/>
      <c r="F64" s="85"/>
      <c r="G64" s="85"/>
      <c r="H64" s="86"/>
      <c r="I64" s="87"/>
      <c r="J64" s="55"/>
      <c r="K64" s="55"/>
      <c r="L64" s="55"/>
      <c r="M64" s="55"/>
      <c r="N64" s="55"/>
    </row>
    <row r="65" spans="1:14" s="8" customFormat="1" ht="24.75" customHeight="1" hidden="1">
      <c r="A65" s="50"/>
      <c r="B65" s="82"/>
      <c r="C65" s="83"/>
      <c r="D65" s="92"/>
      <c r="E65" s="93"/>
      <c r="F65" s="85"/>
      <c r="G65" s="85"/>
      <c r="H65" s="86"/>
      <c r="I65" s="87"/>
      <c r="J65" s="55"/>
      <c r="K65" s="55"/>
      <c r="L65" s="55"/>
      <c r="M65" s="55"/>
      <c r="N65" s="55"/>
    </row>
    <row r="66" spans="1:14" s="8" customFormat="1" ht="24.75" customHeight="1" hidden="1">
      <c r="A66" s="50"/>
      <c r="B66" s="82"/>
      <c r="C66" s="83"/>
      <c r="D66" s="89"/>
      <c r="E66" s="90"/>
      <c r="F66" s="85"/>
      <c r="G66" s="85"/>
      <c r="H66" s="86"/>
      <c r="I66" s="87"/>
      <c r="J66" s="55"/>
      <c r="K66" s="55"/>
      <c r="L66" s="55"/>
      <c r="M66" s="55"/>
      <c r="N66" s="55"/>
    </row>
    <row r="67" spans="1:14" s="8" customFormat="1" ht="24.75" customHeight="1" hidden="1">
      <c r="A67" s="50"/>
      <c r="B67" s="82"/>
      <c r="C67" s="83"/>
      <c r="D67" s="84"/>
      <c r="E67" s="82"/>
      <c r="F67" s="85"/>
      <c r="G67" s="85"/>
      <c r="H67" s="86"/>
      <c r="I67" s="87"/>
      <c r="J67" s="55"/>
      <c r="K67" s="55"/>
      <c r="L67" s="55"/>
      <c r="M67" s="55"/>
      <c r="N67" s="55"/>
    </row>
    <row r="68" spans="1:14" s="8" customFormat="1" ht="24.75" customHeight="1" hidden="1">
      <c r="A68" s="50"/>
      <c r="B68" s="82"/>
      <c r="C68" s="83"/>
      <c r="D68" s="84"/>
      <c r="E68" s="82"/>
      <c r="F68" s="85"/>
      <c r="G68" s="85"/>
      <c r="H68" s="86"/>
      <c r="I68" s="87"/>
      <c r="J68" s="55"/>
      <c r="K68" s="55"/>
      <c r="L68" s="55"/>
      <c r="M68" s="55"/>
      <c r="N68" s="55"/>
    </row>
    <row r="69" spans="1:14" s="11" customFormat="1" ht="13.5" customHeight="1" hidden="1">
      <c r="A69" s="53"/>
      <c r="B69" s="94"/>
      <c r="C69" s="95"/>
      <c r="D69" s="96"/>
      <c r="E69" s="96"/>
      <c r="F69" s="97"/>
      <c r="G69" s="97"/>
      <c r="H69" s="98"/>
      <c r="I69" s="87"/>
      <c r="J69" s="60"/>
      <c r="K69" s="60"/>
      <c r="L69" s="60"/>
      <c r="M69" s="60"/>
      <c r="N69" s="60"/>
    </row>
    <row r="70" spans="1:14" s="11" customFormat="1" ht="13.5" customHeight="1" hidden="1">
      <c r="A70" s="53"/>
      <c r="B70" s="58"/>
      <c r="C70" s="62"/>
      <c r="D70" s="45"/>
      <c r="E70" s="45"/>
      <c r="F70" s="46"/>
      <c r="G70" s="46"/>
      <c r="H70" s="41"/>
      <c r="I70" s="53"/>
      <c r="J70" s="60"/>
      <c r="K70" s="60"/>
      <c r="L70" s="60"/>
      <c r="M70" s="60"/>
      <c r="N70" s="60"/>
    </row>
    <row r="71" spans="1:14" s="11" customFormat="1" ht="13.5" customHeight="1" hidden="1">
      <c r="A71" s="158"/>
      <c r="B71" s="159"/>
      <c r="C71" s="159"/>
      <c r="D71" s="159"/>
      <c r="E71" s="159"/>
      <c r="F71" s="159"/>
      <c r="G71" s="159"/>
      <c r="H71" s="159"/>
      <c r="I71" s="159"/>
      <c r="J71" s="160"/>
      <c r="K71" s="60"/>
      <c r="L71" s="60"/>
      <c r="M71" s="60"/>
      <c r="N71" s="60"/>
    </row>
    <row r="72" spans="1:14" s="11" customFormat="1" ht="13.5" customHeight="1" hidden="1">
      <c r="A72" s="53"/>
      <c r="B72" s="58"/>
      <c r="C72" s="62"/>
      <c r="D72" s="45"/>
      <c r="E72" s="45"/>
      <c r="F72" s="46"/>
      <c r="G72" s="46"/>
      <c r="H72" s="41"/>
      <c r="I72" s="53"/>
      <c r="J72" s="60"/>
      <c r="K72" s="60"/>
      <c r="L72" s="60"/>
      <c r="M72" s="60"/>
      <c r="N72" s="60"/>
    </row>
    <row r="73" spans="1:16" s="8" customFormat="1" ht="13.5" customHeight="1" hidden="1">
      <c r="A73" s="50"/>
      <c r="B73" s="51"/>
      <c r="C73" s="61"/>
      <c r="D73" s="39"/>
      <c r="E73" s="39"/>
      <c r="F73" s="40"/>
      <c r="G73" s="40"/>
      <c r="H73" s="34"/>
      <c r="I73" s="53"/>
      <c r="J73" s="55"/>
      <c r="K73" s="55"/>
      <c r="L73" s="55"/>
      <c r="M73" s="124"/>
      <c r="N73" s="124"/>
      <c r="O73" s="73"/>
      <c r="P73" s="73"/>
    </row>
    <row r="74" spans="1:14" s="8" customFormat="1" ht="13.5" customHeight="1" hidden="1">
      <c r="A74" s="50"/>
      <c r="B74" s="58"/>
      <c r="C74" s="61"/>
      <c r="D74" s="39"/>
      <c r="E74" s="39"/>
      <c r="F74" s="40"/>
      <c r="G74" s="40"/>
      <c r="H74" s="34"/>
      <c r="I74" s="53"/>
      <c r="J74" s="60"/>
      <c r="K74" s="59"/>
      <c r="L74" s="60"/>
      <c r="M74" s="124"/>
      <c r="N74" s="55"/>
    </row>
    <row r="75" spans="1:14" s="8" customFormat="1" ht="13.5" customHeight="1" hidden="1">
      <c r="A75" s="50"/>
      <c r="B75" s="51"/>
      <c r="C75" s="61"/>
      <c r="D75" s="56"/>
      <c r="E75" s="56"/>
      <c r="F75" s="40"/>
      <c r="G75" s="40"/>
      <c r="H75" s="34"/>
      <c r="I75" s="53"/>
      <c r="J75" s="55"/>
      <c r="K75" s="55"/>
      <c r="L75" s="55"/>
      <c r="M75" s="55"/>
      <c r="N75" s="55"/>
    </row>
    <row r="76" spans="1:14" s="8" customFormat="1" ht="13.5" customHeight="1" hidden="1">
      <c r="A76" s="50"/>
      <c r="B76" s="51"/>
      <c r="C76" s="61"/>
      <c r="D76" s="39"/>
      <c r="E76" s="39"/>
      <c r="F76" s="40"/>
      <c r="G76" s="40"/>
      <c r="H76" s="34"/>
      <c r="I76" s="53"/>
      <c r="J76" s="55"/>
      <c r="K76" s="55"/>
      <c r="L76" s="55"/>
      <c r="M76" s="55"/>
      <c r="N76" s="55"/>
    </row>
    <row r="77" spans="1:14" s="11" customFormat="1" ht="24.75" customHeight="1" hidden="1">
      <c r="A77" s="158" t="s">
        <v>37</v>
      </c>
      <c r="B77" s="159"/>
      <c r="C77" s="159"/>
      <c r="D77" s="159"/>
      <c r="E77" s="159"/>
      <c r="F77" s="159"/>
      <c r="G77" s="159"/>
      <c r="H77" s="159"/>
      <c r="I77" s="159"/>
      <c r="J77" s="160"/>
      <c r="K77" s="60"/>
      <c r="L77" s="60"/>
      <c r="M77" s="60"/>
      <c r="N77" s="60"/>
    </row>
    <row r="78" spans="1:14" s="8" customFormat="1" ht="24.75" customHeight="1" hidden="1">
      <c r="A78" s="50"/>
      <c r="B78" s="51"/>
      <c r="C78" s="61"/>
      <c r="D78" s="39"/>
      <c r="E78" s="39"/>
      <c r="F78" s="40"/>
      <c r="G78" s="40"/>
      <c r="H78" s="34"/>
      <c r="I78" s="53"/>
      <c r="J78" s="55"/>
      <c r="K78" s="55"/>
      <c r="L78" s="55"/>
      <c r="M78" s="55"/>
      <c r="N78" s="55"/>
    </row>
    <row r="79" spans="1:17" s="8" customFormat="1" ht="1.5" customHeight="1">
      <c r="A79" s="50"/>
      <c r="B79" s="51"/>
      <c r="C79" s="61"/>
      <c r="D79" s="39"/>
      <c r="E79" s="39"/>
      <c r="F79" s="40"/>
      <c r="G79" s="40"/>
      <c r="H79" s="34"/>
      <c r="I79" s="53"/>
      <c r="J79" s="55"/>
      <c r="K79" s="55"/>
      <c r="L79" s="55"/>
      <c r="M79" s="124"/>
      <c r="N79" s="124"/>
      <c r="O79" s="73"/>
      <c r="Q79" s="30" t="e">
        <f>SUM(#REF!)</f>
        <v>#REF!</v>
      </c>
    </row>
    <row r="80" spans="1:14" s="8" customFormat="1" ht="24.75" customHeight="1">
      <c r="A80" s="50"/>
      <c r="B80" s="155" t="s">
        <v>72</v>
      </c>
      <c r="C80" s="156"/>
      <c r="D80" s="157"/>
      <c r="E80" s="52"/>
      <c r="F80" s="40"/>
      <c r="G80" s="40"/>
      <c r="H80" s="34"/>
      <c r="I80" s="53"/>
      <c r="J80" s="126"/>
      <c r="K80" s="116"/>
      <c r="L80" s="124"/>
      <c r="M80" s="124"/>
      <c r="N80" s="55"/>
    </row>
    <row r="81" spans="1:15" s="8" customFormat="1" ht="24.75" customHeight="1">
      <c r="A81" s="50">
        <f aca="true" t="shared" si="0" ref="A81:A86">A80+1</f>
        <v>1</v>
      </c>
      <c r="B81" s="117" t="s">
        <v>46</v>
      </c>
      <c r="C81" s="83">
        <v>268941</v>
      </c>
      <c r="D81" s="89" t="s">
        <v>15</v>
      </c>
      <c r="E81" s="90" t="s">
        <v>47</v>
      </c>
      <c r="F81" s="85">
        <v>700000</v>
      </c>
      <c r="G81" s="85">
        <v>350000</v>
      </c>
      <c r="H81" s="86" t="s">
        <v>4</v>
      </c>
      <c r="I81" s="87">
        <v>50</v>
      </c>
      <c r="J81" s="120">
        <v>105000</v>
      </c>
      <c r="K81" s="60"/>
      <c r="L81" s="55"/>
      <c r="M81" s="169"/>
      <c r="N81" s="170"/>
      <c r="O81" s="8" t="s">
        <v>117</v>
      </c>
    </row>
    <row r="82" spans="1:15" s="8" customFormat="1" ht="24.75" customHeight="1">
      <c r="A82" s="50">
        <f t="shared" si="0"/>
        <v>2</v>
      </c>
      <c r="B82" s="117" t="s">
        <v>48</v>
      </c>
      <c r="C82" s="83">
        <v>269301</v>
      </c>
      <c r="D82" s="92" t="s">
        <v>16</v>
      </c>
      <c r="E82" s="93" t="s">
        <v>49</v>
      </c>
      <c r="F82" s="85">
        <v>993490</v>
      </c>
      <c r="G82" s="85">
        <v>496745</v>
      </c>
      <c r="H82" s="86" t="s">
        <v>4</v>
      </c>
      <c r="I82" s="87">
        <v>50</v>
      </c>
      <c r="J82" s="120">
        <v>149000</v>
      </c>
      <c r="K82" s="60"/>
      <c r="L82" s="55"/>
      <c r="M82" s="169"/>
      <c r="N82" s="170"/>
      <c r="O82" s="8" t="s">
        <v>117</v>
      </c>
    </row>
    <row r="83" spans="1:15" s="8" customFormat="1" ht="24.75" customHeight="1">
      <c r="A83" s="50">
        <f t="shared" si="0"/>
        <v>3</v>
      </c>
      <c r="B83" s="94" t="s">
        <v>50</v>
      </c>
      <c r="C83" s="83">
        <v>170551</v>
      </c>
      <c r="D83" s="89" t="s">
        <v>12</v>
      </c>
      <c r="E83" s="90" t="s">
        <v>51</v>
      </c>
      <c r="F83" s="85">
        <v>800000</v>
      </c>
      <c r="G83" s="85">
        <v>400000</v>
      </c>
      <c r="H83" s="86" t="s">
        <v>4</v>
      </c>
      <c r="I83" s="87">
        <v>35</v>
      </c>
      <c r="J83" s="120">
        <v>180000</v>
      </c>
      <c r="K83" s="60"/>
      <c r="L83" s="55"/>
      <c r="M83" s="169"/>
      <c r="N83" s="165"/>
      <c r="O83" s="8" t="s">
        <v>117</v>
      </c>
    </row>
    <row r="84" spans="1:15" s="8" customFormat="1" ht="24" customHeight="1">
      <c r="A84" s="50">
        <f t="shared" si="0"/>
        <v>4</v>
      </c>
      <c r="B84" s="58" t="s">
        <v>52</v>
      </c>
      <c r="C84" s="61">
        <v>275182</v>
      </c>
      <c r="D84" s="39" t="s">
        <v>23</v>
      </c>
      <c r="E84" s="32" t="s">
        <v>96</v>
      </c>
      <c r="F84" s="40">
        <v>750000</v>
      </c>
      <c r="G84" s="40">
        <v>375000</v>
      </c>
      <c r="H84" s="34" t="s">
        <v>3</v>
      </c>
      <c r="I84" s="53">
        <v>40</v>
      </c>
      <c r="J84" s="120">
        <v>70000</v>
      </c>
      <c r="K84" s="60"/>
      <c r="L84" s="55"/>
      <c r="M84" s="115"/>
      <c r="N84" s="131"/>
      <c r="O84" s="8" t="s">
        <v>117</v>
      </c>
    </row>
    <row r="85" spans="1:14" s="8" customFormat="1" ht="24.75" customHeight="1" hidden="1">
      <c r="A85" s="50">
        <f t="shared" si="0"/>
        <v>5</v>
      </c>
      <c r="B85" s="58"/>
      <c r="C85" s="61"/>
      <c r="D85" s="39"/>
      <c r="E85" s="39"/>
      <c r="F85" s="40"/>
      <c r="G85" s="40"/>
      <c r="H85" s="34"/>
      <c r="I85" s="53"/>
      <c r="J85" s="57"/>
      <c r="K85" s="58"/>
      <c r="L85" s="55"/>
      <c r="M85" s="55"/>
      <c r="N85" s="55"/>
    </row>
    <row r="86" spans="1:14" s="8" customFormat="1" ht="24.75" customHeight="1" hidden="1">
      <c r="A86" s="50">
        <f t="shared" si="0"/>
        <v>6</v>
      </c>
      <c r="B86" s="58" t="s">
        <v>7</v>
      </c>
      <c r="C86" s="61">
        <v>277983</v>
      </c>
      <c r="D86" s="56" t="s">
        <v>19</v>
      </c>
      <c r="E86" s="56"/>
      <c r="F86" s="40">
        <v>258000</v>
      </c>
      <c r="G86" s="40">
        <v>129000</v>
      </c>
      <c r="H86" s="34" t="s">
        <v>4</v>
      </c>
      <c r="I86" s="53">
        <v>30</v>
      </c>
      <c r="J86" s="57"/>
      <c r="K86" s="60"/>
      <c r="L86" s="55"/>
      <c r="M86" s="59"/>
      <c r="N86" s="60"/>
    </row>
    <row r="87" spans="1:14" s="8" customFormat="1" ht="24.75" customHeight="1" hidden="1">
      <c r="A87" s="50"/>
      <c r="B87" s="58"/>
      <c r="C87" s="61"/>
      <c r="D87" s="56"/>
      <c r="E87" s="56"/>
      <c r="F87" s="40"/>
      <c r="G87" s="40"/>
      <c r="H87" s="34"/>
      <c r="I87" s="53"/>
      <c r="J87" s="57"/>
      <c r="K87" s="35"/>
      <c r="L87" s="55"/>
      <c r="M87" s="54"/>
      <c r="N87" s="55"/>
    </row>
    <row r="88" spans="1:14" s="8" customFormat="1" ht="24.75" customHeight="1" hidden="1">
      <c r="A88" s="50"/>
      <c r="B88" s="58"/>
      <c r="C88" s="61"/>
      <c r="D88" s="39"/>
      <c r="E88" s="39"/>
      <c r="F88" s="40"/>
      <c r="G88" s="40"/>
      <c r="H88" s="34"/>
      <c r="I88" s="53"/>
      <c r="J88" s="57"/>
      <c r="K88" s="60"/>
      <c r="L88" s="55"/>
      <c r="M88" s="55"/>
      <c r="N88" s="55"/>
    </row>
    <row r="89" spans="1:15" s="8" customFormat="1" ht="24.75" customHeight="1">
      <c r="A89" s="50">
        <v>5</v>
      </c>
      <c r="B89" s="58" t="s">
        <v>53</v>
      </c>
      <c r="C89" s="61">
        <v>274721</v>
      </c>
      <c r="D89" s="52" t="s">
        <v>20</v>
      </c>
      <c r="E89" s="123" t="s">
        <v>98</v>
      </c>
      <c r="F89" s="40">
        <v>1160156</v>
      </c>
      <c r="G89" s="40">
        <v>580087</v>
      </c>
      <c r="H89" s="34" t="s">
        <v>2</v>
      </c>
      <c r="I89" s="53">
        <v>25</v>
      </c>
      <c r="J89" s="120">
        <v>200000</v>
      </c>
      <c r="K89" s="59"/>
      <c r="L89" s="55"/>
      <c r="M89" s="171"/>
      <c r="N89" s="165"/>
      <c r="O89" s="184" t="s">
        <v>117</v>
      </c>
    </row>
    <row r="90" spans="1:15" s="8" customFormat="1" ht="24.75" customHeight="1">
      <c r="A90" s="50">
        <v>6</v>
      </c>
      <c r="B90" s="58" t="s">
        <v>54</v>
      </c>
      <c r="C90" s="61">
        <v>580759</v>
      </c>
      <c r="D90" s="39" t="s">
        <v>17</v>
      </c>
      <c r="E90" s="32" t="s">
        <v>106</v>
      </c>
      <c r="F90" s="40">
        <v>365134</v>
      </c>
      <c r="G90" s="40">
        <v>182567</v>
      </c>
      <c r="H90" s="34" t="s">
        <v>2</v>
      </c>
      <c r="I90" s="53">
        <v>25</v>
      </c>
      <c r="J90" s="120">
        <v>180000</v>
      </c>
      <c r="K90" s="59"/>
      <c r="L90" s="55"/>
      <c r="M90" s="55"/>
      <c r="N90" s="60"/>
      <c r="O90" s="8" t="s">
        <v>117</v>
      </c>
    </row>
    <row r="91" spans="1:14" s="8" customFormat="1" ht="24.75" customHeight="1">
      <c r="A91" s="50">
        <v>7</v>
      </c>
      <c r="B91" s="58" t="s">
        <v>55</v>
      </c>
      <c r="C91" s="61">
        <v>578665</v>
      </c>
      <c r="D91" s="39" t="s">
        <v>12</v>
      </c>
      <c r="E91" s="32" t="s">
        <v>93</v>
      </c>
      <c r="F91" s="40">
        <v>620000</v>
      </c>
      <c r="G91" s="40">
        <v>310000</v>
      </c>
      <c r="H91" s="34" t="s">
        <v>4</v>
      </c>
      <c r="I91" s="53">
        <v>25</v>
      </c>
      <c r="J91" s="120">
        <v>200000</v>
      </c>
      <c r="K91" s="53"/>
      <c r="L91" s="55"/>
      <c r="M91" s="172"/>
      <c r="N91" s="165"/>
    </row>
    <row r="92" spans="1:14" s="8" customFormat="1" ht="24.75" customHeight="1">
      <c r="A92" s="50">
        <f>A91+1</f>
        <v>8</v>
      </c>
      <c r="B92" s="58" t="s">
        <v>56</v>
      </c>
      <c r="C92" s="61">
        <v>275051</v>
      </c>
      <c r="D92" s="56" t="s">
        <v>21</v>
      </c>
      <c r="E92" s="56" t="s">
        <v>108</v>
      </c>
      <c r="F92" s="40">
        <v>1189785.12</v>
      </c>
      <c r="G92" s="40">
        <v>590000</v>
      </c>
      <c r="H92" s="34" t="s">
        <v>4</v>
      </c>
      <c r="I92" s="53">
        <v>20</v>
      </c>
      <c r="J92" s="120">
        <v>177000</v>
      </c>
      <c r="K92" s="53"/>
      <c r="L92" s="55"/>
      <c r="M92" s="168"/>
      <c r="N92" s="165"/>
    </row>
    <row r="93" spans="1:14" s="8" customFormat="1" ht="24.75" customHeight="1">
      <c r="A93" s="50">
        <v>9</v>
      </c>
      <c r="B93" s="58" t="s">
        <v>25</v>
      </c>
      <c r="C93" s="61">
        <v>272515</v>
      </c>
      <c r="D93" s="39" t="s">
        <v>26</v>
      </c>
      <c r="E93" s="32" t="s">
        <v>101</v>
      </c>
      <c r="F93" s="40">
        <v>512300</v>
      </c>
      <c r="G93" s="40">
        <v>250000</v>
      </c>
      <c r="H93" s="34" t="s">
        <v>3</v>
      </c>
      <c r="I93" s="53">
        <v>30</v>
      </c>
      <c r="J93" s="118">
        <v>100000</v>
      </c>
      <c r="K93" s="136"/>
      <c r="L93" s="55"/>
      <c r="M93" s="166"/>
      <c r="N93" s="167"/>
    </row>
    <row r="94" spans="1:16" s="8" customFormat="1" ht="24.75" customHeight="1">
      <c r="A94" s="50">
        <v>10</v>
      </c>
      <c r="B94" s="58" t="s">
        <v>7</v>
      </c>
      <c r="C94" s="61">
        <v>277983</v>
      </c>
      <c r="D94" s="56" t="s">
        <v>19</v>
      </c>
      <c r="E94" s="51" t="s">
        <v>107</v>
      </c>
      <c r="F94" s="40">
        <v>258000</v>
      </c>
      <c r="G94" s="40">
        <v>129000</v>
      </c>
      <c r="H94" s="34" t="s">
        <v>4</v>
      </c>
      <c r="I94" s="53">
        <v>30</v>
      </c>
      <c r="J94" s="120">
        <v>52000</v>
      </c>
      <c r="K94" s="53"/>
      <c r="L94" s="55"/>
      <c r="M94" s="163"/>
      <c r="N94" s="164"/>
      <c r="O94" s="73"/>
      <c r="P94" s="73"/>
    </row>
    <row r="95" spans="1:14" s="8" customFormat="1" ht="24.75" customHeight="1">
      <c r="A95" s="50">
        <v>11</v>
      </c>
      <c r="B95" s="58" t="s">
        <v>9</v>
      </c>
      <c r="C95" s="61">
        <v>271942</v>
      </c>
      <c r="D95" s="56" t="s">
        <v>14</v>
      </c>
      <c r="E95" s="51" t="s">
        <v>87</v>
      </c>
      <c r="F95" s="40">
        <v>254000</v>
      </c>
      <c r="G95" s="40">
        <v>127000</v>
      </c>
      <c r="H95" s="34" t="s">
        <v>4</v>
      </c>
      <c r="I95" s="53">
        <v>30</v>
      </c>
      <c r="J95" s="135">
        <v>51000</v>
      </c>
      <c r="K95" s="41"/>
      <c r="L95" s="55"/>
      <c r="M95" s="132"/>
      <c r="N95" s="124"/>
    </row>
    <row r="96" spans="1:14" s="8" customFormat="1" ht="24.75" customHeight="1">
      <c r="A96" s="50">
        <v>12</v>
      </c>
      <c r="B96" s="58" t="s">
        <v>10</v>
      </c>
      <c r="C96" s="61">
        <v>269646</v>
      </c>
      <c r="D96" s="56" t="s">
        <v>15</v>
      </c>
      <c r="E96" s="32" t="s">
        <v>89</v>
      </c>
      <c r="F96" s="40">
        <v>452000</v>
      </c>
      <c r="G96" s="40">
        <v>226000</v>
      </c>
      <c r="H96" s="34" t="s">
        <v>3</v>
      </c>
      <c r="I96" s="53">
        <v>30</v>
      </c>
      <c r="J96" s="120">
        <v>90000</v>
      </c>
      <c r="K96" s="53"/>
      <c r="L96" s="55"/>
      <c r="M96" s="161"/>
      <c r="N96" s="162"/>
    </row>
    <row r="97" spans="1:15" s="8" customFormat="1" ht="24.75" customHeight="1">
      <c r="A97" s="50">
        <v>13</v>
      </c>
      <c r="B97" s="94" t="s">
        <v>73</v>
      </c>
      <c r="C97" s="83">
        <v>269611</v>
      </c>
      <c r="D97" s="89" t="s">
        <v>15</v>
      </c>
      <c r="E97" s="90" t="s">
        <v>74</v>
      </c>
      <c r="F97" s="85">
        <v>736993</v>
      </c>
      <c r="G97" s="85">
        <v>368496.5</v>
      </c>
      <c r="H97" s="86" t="s">
        <v>4</v>
      </c>
      <c r="I97" s="87">
        <v>35</v>
      </c>
      <c r="J97" s="120">
        <v>150000</v>
      </c>
      <c r="K97" s="60"/>
      <c r="L97" s="55"/>
      <c r="M97" s="161"/>
      <c r="N97" s="162"/>
      <c r="O97" s="8" t="s">
        <v>117</v>
      </c>
    </row>
    <row r="98" spans="1:15" s="8" customFormat="1" ht="24.75" customHeight="1">
      <c r="A98" s="50">
        <v>14</v>
      </c>
      <c r="B98" s="94" t="s">
        <v>75</v>
      </c>
      <c r="C98" s="83">
        <v>275387</v>
      </c>
      <c r="D98" s="84" t="s">
        <v>21</v>
      </c>
      <c r="E98" s="82" t="s">
        <v>76</v>
      </c>
      <c r="F98" s="85">
        <v>197751</v>
      </c>
      <c r="G98" s="85">
        <v>98000</v>
      </c>
      <c r="H98" s="86" t="s">
        <v>3</v>
      </c>
      <c r="I98" s="87">
        <v>35</v>
      </c>
      <c r="J98" s="135">
        <v>48000</v>
      </c>
      <c r="K98" s="119"/>
      <c r="L98" s="55"/>
      <c r="M98" s="161"/>
      <c r="N98" s="162"/>
      <c r="O98" s="8" t="s">
        <v>117</v>
      </c>
    </row>
    <row r="99" spans="1:15" s="8" customFormat="1" ht="24.75" customHeight="1">
      <c r="A99" s="71">
        <v>15</v>
      </c>
      <c r="B99" s="134" t="s">
        <v>64</v>
      </c>
      <c r="C99" s="61">
        <v>579211</v>
      </c>
      <c r="D99" s="56" t="s">
        <v>20</v>
      </c>
      <c r="E99" s="123" t="s">
        <v>110</v>
      </c>
      <c r="F99" s="40">
        <v>250000</v>
      </c>
      <c r="G99" s="40">
        <v>125000</v>
      </c>
      <c r="H99" s="34" t="s">
        <v>4</v>
      </c>
      <c r="I99" s="53">
        <v>35</v>
      </c>
      <c r="J99" s="150">
        <v>56000</v>
      </c>
      <c r="K99" s="119"/>
      <c r="L99" s="55"/>
      <c r="M99" s="163"/>
      <c r="N99" s="165"/>
      <c r="O99" s="8" t="s">
        <v>117</v>
      </c>
    </row>
    <row r="100" spans="1:14" s="8" customFormat="1" ht="24.75" customHeight="1">
      <c r="A100" s="137"/>
      <c r="B100" s="138"/>
      <c r="C100" s="139"/>
      <c r="D100" s="140"/>
      <c r="E100" s="141"/>
      <c r="F100" s="14">
        <f>SUM(F81:F99)</f>
        <v>9497609.120000001</v>
      </c>
      <c r="G100" s="14">
        <f>SUM(G81:G99)</f>
        <v>4736895.5</v>
      </c>
      <c r="H100" s="6"/>
      <c r="I100" s="142"/>
      <c r="J100" s="151">
        <f>SUM(J81:J99)</f>
        <v>1808000</v>
      </c>
      <c r="K100" s="143"/>
      <c r="M100" s="144"/>
      <c r="N100" s="145"/>
    </row>
    <row r="101" spans="4:11" ht="27" customHeight="1">
      <c r="D101" s="19"/>
      <c r="E101" s="19"/>
      <c r="I101" s="127"/>
      <c r="J101" s="128"/>
      <c r="K101" s="1"/>
    </row>
    <row r="102" spans="4:5" ht="13.5" customHeight="1">
      <c r="D102" s="19"/>
      <c r="E102" s="19"/>
    </row>
    <row r="103" spans="4:5" ht="13.5" customHeight="1">
      <c r="D103" s="19"/>
      <c r="E103" s="19"/>
    </row>
    <row r="104" spans="4:5" ht="13.5" customHeight="1">
      <c r="D104" s="19"/>
      <c r="E104" s="19"/>
    </row>
    <row r="105" spans="4:5" ht="13.5" customHeight="1">
      <c r="D105" s="19"/>
      <c r="E105" s="19"/>
    </row>
    <row r="106" spans="4:5" ht="1.5" customHeight="1">
      <c r="D106" s="19"/>
      <c r="E106" s="19"/>
    </row>
    <row r="107" spans="4:5" ht="13.5" customHeight="1" hidden="1">
      <c r="D107" s="19"/>
      <c r="E107" s="19"/>
    </row>
    <row r="108" spans="4:5" ht="13.5" customHeight="1" hidden="1">
      <c r="D108" s="19"/>
      <c r="E108" s="19"/>
    </row>
    <row r="109" spans="4:5" ht="13.5" customHeight="1" hidden="1">
      <c r="D109" s="19"/>
      <c r="E109" s="19"/>
    </row>
    <row r="110" spans="4:5" ht="13.5" customHeight="1" hidden="1">
      <c r="D110" s="19"/>
      <c r="E110" s="19"/>
    </row>
    <row r="111" spans="4:5" ht="13.5" customHeight="1" hidden="1">
      <c r="D111" s="19"/>
      <c r="E111" s="19"/>
    </row>
    <row r="112" spans="4:5" ht="13.5" customHeight="1" hidden="1">
      <c r="D112" s="19"/>
      <c r="E112" s="19"/>
    </row>
    <row r="113" spans="4:5" ht="13.5" customHeight="1" hidden="1">
      <c r="D113" s="19"/>
      <c r="E113" s="19"/>
    </row>
    <row r="114" spans="4:5" ht="13.5" customHeight="1" hidden="1">
      <c r="D114" s="19"/>
      <c r="E114" s="19"/>
    </row>
    <row r="115" spans="4:5" ht="13.5" customHeight="1" hidden="1">
      <c r="D115" s="19"/>
      <c r="E115" s="19"/>
    </row>
    <row r="116" spans="4:5" ht="13.5" customHeight="1" hidden="1">
      <c r="D116" s="19"/>
      <c r="E116" s="19"/>
    </row>
    <row r="117" spans="4:5" ht="13.5" customHeight="1" hidden="1">
      <c r="D117" s="19"/>
      <c r="E117" s="19"/>
    </row>
    <row r="118" spans="4:5" ht="13.5" customHeight="1" hidden="1">
      <c r="D118" s="19"/>
      <c r="E118" s="19"/>
    </row>
    <row r="119" spans="4:5" ht="13.5" customHeight="1" hidden="1">
      <c r="D119" s="19"/>
      <c r="E119" s="19"/>
    </row>
    <row r="120" spans="4:5" ht="13.5" customHeight="1" hidden="1">
      <c r="D120" s="19"/>
      <c r="E120" s="19"/>
    </row>
    <row r="121" ht="13.5" customHeight="1" hidden="1"/>
    <row r="122" ht="13.5" customHeight="1" hidden="1"/>
    <row r="123" ht="13.5" customHeight="1" hidden="1"/>
    <row r="124" ht="13.5" customHeight="1" hidden="1"/>
    <row r="125" ht="13.5" customHeight="1" hidden="1"/>
    <row r="126" ht="13.5" customHeight="1" hidden="1"/>
    <row r="127" ht="13.5" customHeight="1" hidden="1"/>
    <row r="128" ht="13.5" customHeight="1" hidden="1"/>
    <row r="129" ht="13.5" customHeight="1" hidden="1"/>
    <row r="130" ht="13.5" customHeight="1" hidden="1"/>
    <row r="131" ht="13.5" customHeight="1" hidden="1"/>
    <row r="132" ht="13.5" customHeight="1" hidden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</sheetData>
  <mergeCells count="16">
    <mergeCell ref="M91:N91"/>
    <mergeCell ref="K4:N4"/>
    <mergeCell ref="M99:N99"/>
    <mergeCell ref="M93:N93"/>
    <mergeCell ref="M96:N96"/>
    <mergeCell ref="M97:N97"/>
    <mergeCell ref="B80:D80"/>
    <mergeCell ref="A77:J77"/>
    <mergeCell ref="A71:J71"/>
    <mergeCell ref="M98:N98"/>
    <mergeCell ref="M94:N94"/>
    <mergeCell ref="M92:N92"/>
    <mergeCell ref="M81:N81"/>
    <mergeCell ref="M82:N82"/>
    <mergeCell ref="M83:N83"/>
    <mergeCell ref="M89:N89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&amp;L&amp;"Arial,Tučné"Dotační titul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M184"/>
  <sheetViews>
    <sheetView workbookViewId="0" topLeftCell="A1">
      <pane ySplit="4" topLeftCell="BM121" activePane="bottomLeft" state="frozen"/>
      <selection pane="topLeft" activeCell="A1" sqref="A1"/>
      <selection pane="bottomLeft" activeCell="K130" sqref="K130"/>
    </sheetView>
  </sheetViews>
  <sheetFormatPr defaultColWidth="9.140625" defaultRowHeight="12.75"/>
  <cols>
    <col min="1" max="1" width="4.57421875" style="2" customWidth="1"/>
    <col min="2" max="2" width="14.8515625" style="1" customWidth="1"/>
    <col min="3" max="3" width="9.421875" style="1" customWidth="1"/>
    <col min="4" max="4" width="15.8515625" style="1" customWidth="1"/>
    <col min="5" max="5" width="26.140625" style="1" customWidth="1"/>
    <col min="6" max="6" width="13.421875" style="4" customWidth="1"/>
    <col min="7" max="7" width="13.28125" style="4" customWidth="1"/>
    <col min="8" max="8" width="8.8515625" style="2" customWidth="1"/>
    <col min="9" max="9" width="9.140625" style="25" customWidth="1"/>
    <col min="10" max="10" width="13.57421875" style="0" customWidth="1"/>
  </cols>
  <sheetData>
    <row r="1" ht="1.5" customHeight="1"/>
    <row r="2" spans="2:3" ht="12.75" hidden="1">
      <c r="B2" s="16" t="s">
        <v>29</v>
      </c>
      <c r="C2" s="16"/>
    </row>
    <row r="3" ht="12.75" hidden="1"/>
    <row r="4" spans="1:10" s="27" customFormat="1" ht="36">
      <c r="A4" s="129"/>
      <c r="B4" s="129" t="s">
        <v>34</v>
      </c>
      <c r="C4" s="129" t="s">
        <v>40</v>
      </c>
      <c r="D4" s="129" t="s">
        <v>27</v>
      </c>
      <c r="E4" s="129"/>
      <c r="F4" s="130" t="s">
        <v>35</v>
      </c>
      <c r="G4" s="130" t="s">
        <v>36</v>
      </c>
      <c r="H4" s="129" t="s">
        <v>38</v>
      </c>
      <c r="I4" s="129" t="s">
        <v>33</v>
      </c>
      <c r="J4" s="133" t="s">
        <v>113</v>
      </c>
    </row>
    <row r="5" spans="1:11" s="7" customFormat="1" ht="0.75" customHeight="1">
      <c r="A5" s="34"/>
      <c r="B5" s="105"/>
      <c r="C5" s="100"/>
      <c r="D5" s="89"/>
      <c r="E5" s="90"/>
      <c r="F5" s="85"/>
      <c r="G5" s="85"/>
      <c r="H5" s="86"/>
      <c r="I5" s="98"/>
      <c r="J5" s="35"/>
      <c r="K5" s="7" t="s">
        <v>42</v>
      </c>
    </row>
    <row r="6" spans="1:10" s="7" customFormat="1" ht="1.5" customHeight="1" hidden="1">
      <c r="A6" s="34"/>
      <c r="B6" s="90"/>
      <c r="C6" s="100"/>
      <c r="D6" s="89"/>
      <c r="E6" s="90"/>
      <c r="F6" s="85"/>
      <c r="G6" s="85"/>
      <c r="H6" s="86"/>
      <c r="I6" s="98"/>
      <c r="J6" s="38"/>
    </row>
    <row r="7" spans="1:10" s="7" customFormat="1" ht="24.75" customHeight="1" hidden="1">
      <c r="A7" s="34"/>
      <c r="B7" s="90"/>
      <c r="C7" s="100"/>
      <c r="D7" s="89"/>
      <c r="E7" s="90"/>
      <c r="F7" s="85"/>
      <c r="G7" s="85"/>
      <c r="H7" s="86"/>
      <c r="I7" s="98"/>
      <c r="J7" s="38"/>
    </row>
    <row r="8" spans="1:10" s="7" customFormat="1" ht="24.75" customHeight="1" hidden="1">
      <c r="A8" s="34"/>
      <c r="B8" s="90"/>
      <c r="C8" s="100"/>
      <c r="D8" s="89"/>
      <c r="E8" s="90"/>
      <c r="F8" s="85"/>
      <c r="G8" s="85"/>
      <c r="H8" s="86"/>
      <c r="I8" s="98"/>
      <c r="J8" s="38"/>
    </row>
    <row r="9" spans="1:10" s="7" customFormat="1" ht="24.75" customHeight="1" hidden="1">
      <c r="A9" s="34"/>
      <c r="B9" s="90"/>
      <c r="C9" s="101"/>
      <c r="D9" s="89"/>
      <c r="E9" s="90"/>
      <c r="F9" s="85"/>
      <c r="G9" s="85"/>
      <c r="H9" s="86"/>
      <c r="I9" s="98"/>
      <c r="J9" s="38"/>
    </row>
    <row r="10" spans="1:10" s="7" customFormat="1" ht="24.75" customHeight="1" hidden="1">
      <c r="A10" s="34"/>
      <c r="B10" s="90"/>
      <c r="C10" s="100"/>
      <c r="D10" s="89"/>
      <c r="E10" s="90"/>
      <c r="F10" s="85"/>
      <c r="G10" s="85"/>
      <c r="H10" s="86"/>
      <c r="I10" s="98"/>
      <c r="J10" s="38"/>
    </row>
    <row r="11" spans="1:10" s="7" customFormat="1" ht="24.75" customHeight="1" hidden="1">
      <c r="A11" s="34"/>
      <c r="B11" s="90"/>
      <c r="C11" s="102"/>
      <c r="D11" s="89"/>
      <c r="E11" s="90"/>
      <c r="F11" s="85"/>
      <c r="G11" s="85"/>
      <c r="H11" s="86"/>
      <c r="I11" s="98"/>
      <c r="J11" s="65"/>
    </row>
    <row r="12" spans="1:10" s="7" customFormat="1" ht="24.75" customHeight="1" hidden="1">
      <c r="A12" s="34"/>
      <c r="B12" s="90"/>
      <c r="C12" s="100"/>
      <c r="D12" s="89"/>
      <c r="E12" s="90"/>
      <c r="F12" s="85"/>
      <c r="G12" s="85"/>
      <c r="H12" s="86"/>
      <c r="I12" s="98"/>
      <c r="J12" s="38"/>
    </row>
    <row r="13" spans="1:10" s="7" customFormat="1" ht="24.75" customHeight="1" hidden="1">
      <c r="A13" s="34"/>
      <c r="B13" s="90"/>
      <c r="C13" s="102"/>
      <c r="D13" s="89"/>
      <c r="E13" s="90"/>
      <c r="F13" s="85"/>
      <c r="G13" s="85"/>
      <c r="H13" s="86"/>
      <c r="I13" s="98"/>
      <c r="J13" s="38"/>
    </row>
    <row r="14" spans="1:10" s="7" customFormat="1" ht="24.75" customHeight="1" hidden="1">
      <c r="A14" s="34"/>
      <c r="B14" s="90"/>
      <c r="C14" s="100"/>
      <c r="D14" s="89"/>
      <c r="E14" s="90"/>
      <c r="F14" s="85"/>
      <c r="G14" s="85"/>
      <c r="H14" s="86"/>
      <c r="I14" s="98"/>
      <c r="J14" s="38"/>
    </row>
    <row r="15" spans="1:10" s="7" customFormat="1" ht="24.75" customHeight="1" hidden="1">
      <c r="A15" s="34"/>
      <c r="B15" s="90"/>
      <c r="C15" s="100"/>
      <c r="D15" s="89"/>
      <c r="E15" s="90"/>
      <c r="F15" s="85"/>
      <c r="G15" s="85"/>
      <c r="H15" s="86"/>
      <c r="I15" s="98"/>
      <c r="J15" s="38"/>
    </row>
    <row r="16" spans="1:10" s="7" customFormat="1" ht="0.75" customHeight="1" hidden="1">
      <c r="A16" s="34"/>
      <c r="B16" s="90"/>
      <c r="C16" s="100"/>
      <c r="D16" s="89"/>
      <c r="E16" s="90"/>
      <c r="F16" s="85"/>
      <c r="G16" s="85"/>
      <c r="H16" s="86"/>
      <c r="I16" s="98"/>
      <c r="J16" s="38"/>
    </row>
    <row r="17" spans="1:10" s="7" customFormat="1" ht="24.75" customHeight="1" hidden="1">
      <c r="A17" s="34"/>
      <c r="B17" s="90"/>
      <c r="C17" s="100"/>
      <c r="D17" s="89"/>
      <c r="E17" s="90"/>
      <c r="F17" s="85"/>
      <c r="G17" s="85"/>
      <c r="H17" s="86"/>
      <c r="I17" s="98"/>
      <c r="J17" s="38"/>
    </row>
    <row r="18" spans="1:10" s="7" customFormat="1" ht="24.75" customHeight="1" hidden="1">
      <c r="A18" s="34"/>
      <c r="B18" s="90"/>
      <c r="C18" s="102"/>
      <c r="D18" s="89"/>
      <c r="E18" s="90"/>
      <c r="F18" s="85"/>
      <c r="G18" s="85"/>
      <c r="H18" s="86"/>
      <c r="I18" s="98"/>
      <c r="J18" s="38"/>
    </row>
    <row r="19" spans="1:10" s="7" customFormat="1" ht="24.75" customHeight="1" hidden="1">
      <c r="A19" s="34"/>
      <c r="B19" s="90"/>
      <c r="C19" s="100"/>
      <c r="D19" s="89"/>
      <c r="E19" s="90"/>
      <c r="F19" s="85"/>
      <c r="G19" s="85"/>
      <c r="H19" s="86"/>
      <c r="I19" s="98"/>
      <c r="J19" s="38"/>
    </row>
    <row r="20" spans="1:10" s="7" customFormat="1" ht="24.75" customHeight="1" hidden="1">
      <c r="A20" s="34"/>
      <c r="B20" s="90"/>
      <c r="C20" s="100"/>
      <c r="D20" s="89"/>
      <c r="E20" s="90"/>
      <c r="F20" s="85"/>
      <c r="G20" s="85"/>
      <c r="H20" s="86"/>
      <c r="I20" s="98"/>
      <c r="J20" s="38"/>
    </row>
    <row r="21" spans="1:10" s="7" customFormat="1" ht="24.75" customHeight="1" hidden="1">
      <c r="A21" s="34"/>
      <c r="B21" s="90"/>
      <c r="C21" s="100"/>
      <c r="D21" s="89"/>
      <c r="E21" s="90"/>
      <c r="F21" s="85"/>
      <c r="G21" s="85"/>
      <c r="H21" s="86"/>
      <c r="I21" s="98"/>
      <c r="J21" s="65"/>
    </row>
    <row r="22" spans="1:10" s="7" customFormat="1" ht="24.75" customHeight="1" hidden="1">
      <c r="A22" s="34"/>
      <c r="B22" s="90"/>
      <c r="C22" s="100"/>
      <c r="D22" s="89"/>
      <c r="E22" s="90"/>
      <c r="F22" s="85"/>
      <c r="G22" s="85"/>
      <c r="H22" s="86"/>
      <c r="I22" s="98"/>
      <c r="J22" s="38"/>
    </row>
    <row r="23" spans="1:10" s="7" customFormat="1" ht="24.75" customHeight="1" hidden="1">
      <c r="A23" s="34"/>
      <c r="B23" s="90"/>
      <c r="C23" s="102"/>
      <c r="D23" s="89"/>
      <c r="E23" s="90"/>
      <c r="F23" s="85"/>
      <c r="G23" s="85"/>
      <c r="H23" s="86"/>
      <c r="I23" s="98"/>
      <c r="J23" s="38"/>
    </row>
    <row r="24" spans="1:10" s="7" customFormat="1" ht="24.75" customHeight="1" hidden="1">
      <c r="A24" s="34"/>
      <c r="B24" s="90"/>
      <c r="C24" s="100"/>
      <c r="D24" s="89"/>
      <c r="E24" s="90"/>
      <c r="F24" s="85"/>
      <c r="G24" s="85"/>
      <c r="H24" s="86"/>
      <c r="I24" s="98"/>
      <c r="J24" s="38"/>
    </row>
    <row r="25" spans="1:10" s="7" customFormat="1" ht="24.75" customHeight="1" hidden="1">
      <c r="A25" s="34"/>
      <c r="B25" s="90"/>
      <c r="C25" s="100"/>
      <c r="D25" s="89"/>
      <c r="E25" s="90"/>
      <c r="F25" s="85"/>
      <c r="G25" s="85"/>
      <c r="H25" s="86"/>
      <c r="I25" s="98"/>
      <c r="J25" s="38"/>
    </row>
    <row r="26" spans="1:10" s="7" customFormat="1" ht="24.75" customHeight="1" hidden="1">
      <c r="A26" s="34"/>
      <c r="B26" s="90"/>
      <c r="C26" s="100"/>
      <c r="D26" s="89"/>
      <c r="E26" s="90"/>
      <c r="F26" s="85"/>
      <c r="G26" s="85"/>
      <c r="H26" s="86"/>
      <c r="I26" s="98"/>
      <c r="J26" s="38"/>
    </row>
    <row r="27" spans="1:10" s="7" customFormat="1" ht="24.75" customHeight="1" hidden="1">
      <c r="A27" s="34"/>
      <c r="B27" s="90"/>
      <c r="C27" s="100"/>
      <c r="D27" s="89"/>
      <c r="E27" s="90"/>
      <c r="F27" s="85"/>
      <c r="G27" s="85"/>
      <c r="H27" s="86"/>
      <c r="I27" s="98"/>
      <c r="J27" s="38"/>
    </row>
    <row r="28" spans="1:10" s="7" customFormat="1" ht="24.75" customHeight="1" hidden="1">
      <c r="A28" s="34"/>
      <c r="B28" s="90"/>
      <c r="C28" s="102"/>
      <c r="D28" s="89"/>
      <c r="E28" s="90"/>
      <c r="F28" s="85"/>
      <c r="G28" s="85"/>
      <c r="H28" s="86"/>
      <c r="I28" s="98"/>
      <c r="J28" s="38"/>
    </row>
    <row r="29" spans="1:10" s="7" customFormat="1" ht="24.75" customHeight="1" hidden="1">
      <c r="A29" s="34"/>
      <c r="B29" s="90"/>
      <c r="C29" s="100"/>
      <c r="D29" s="89"/>
      <c r="E29" s="90"/>
      <c r="F29" s="85"/>
      <c r="G29" s="85"/>
      <c r="H29" s="86"/>
      <c r="I29" s="98"/>
      <c r="J29" s="38"/>
    </row>
    <row r="30" spans="1:10" s="7" customFormat="1" ht="24.75" customHeight="1" hidden="1">
      <c r="A30" s="34"/>
      <c r="B30" s="103"/>
      <c r="C30" s="100"/>
      <c r="D30" s="89"/>
      <c r="E30" s="90"/>
      <c r="F30" s="85"/>
      <c r="G30" s="85"/>
      <c r="H30" s="86"/>
      <c r="I30" s="98"/>
      <c r="J30" s="38"/>
    </row>
    <row r="31" spans="1:10" s="7" customFormat="1" ht="24.75" customHeight="1" hidden="1">
      <c r="A31" s="34"/>
      <c r="B31" s="90"/>
      <c r="C31" s="102"/>
      <c r="D31" s="89"/>
      <c r="E31" s="90"/>
      <c r="F31" s="85"/>
      <c r="G31" s="85"/>
      <c r="H31" s="86"/>
      <c r="I31" s="98"/>
      <c r="J31" s="38"/>
    </row>
    <row r="32" spans="1:10" s="7" customFormat="1" ht="24.75" customHeight="1" hidden="1">
      <c r="A32" s="34"/>
      <c r="B32" s="90"/>
      <c r="C32" s="100"/>
      <c r="D32" s="89"/>
      <c r="E32" s="90"/>
      <c r="F32" s="85"/>
      <c r="G32" s="85"/>
      <c r="H32" s="86"/>
      <c r="I32" s="98"/>
      <c r="J32" s="38"/>
    </row>
    <row r="33" spans="1:10" s="7" customFormat="1" ht="24.75" customHeight="1" hidden="1">
      <c r="A33" s="34"/>
      <c r="B33" s="90"/>
      <c r="C33" s="100"/>
      <c r="D33" s="89"/>
      <c r="E33" s="90"/>
      <c r="F33" s="85"/>
      <c r="G33" s="85"/>
      <c r="H33" s="86"/>
      <c r="I33" s="98"/>
      <c r="J33" s="38"/>
    </row>
    <row r="34" spans="1:10" s="7" customFormat="1" ht="24.75" customHeight="1" hidden="1">
      <c r="A34" s="34"/>
      <c r="B34" s="90"/>
      <c r="C34" s="101"/>
      <c r="D34" s="89"/>
      <c r="E34" s="90"/>
      <c r="F34" s="85"/>
      <c r="G34" s="85"/>
      <c r="H34" s="86"/>
      <c r="I34" s="98"/>
      <c r="J34" s="38"/>
    </row>
    <row r="35" spans="1:10" s="7" customFormat="1" ht="24.75" customHeight="1" hidden="1">
      <c r="A35" s="34"/>
      <c r="B35" s="90"/>
      <c r="C35" s="100"/>
      <c r="D35" s="89"/>
      <c r="E35" s="90"/>
      <c r="F35" s="85"/>
      <c r="G35" s="85"/>
      <c r="H35" s="86"/>
      <c r="I35" s="98"/>
      <c r="J35" s="38"/>
    </row>
    <row r="36" spans="1:10" s="7" customFormat="1" ht="24.75" customHeight="1" hidden="1">
      <c r="A36" s="34"/>
      <c r="B36" s="90"/>
      <c r="C36" s="100"/>
      <c r="D36" s="89"/>
      <c r="E36" s="90"/>
      <c r="F36" s="85"/>
      <c r="G36" s="85"/>
      <c r="H36" s="86"/>
      <c r="I36" s="98"/>
      <c r="J36" s="32"/>
    </row>
    <row r="37" spans="1:10" s="7" customFormat="1" ht="0.75" customHeight="1" hidden="1">
      <c r="A37" s="34"/>
      <c r="B37" s="90"/>
      <c r="C37" s="102"/>
      <c r="D37" s="89"/>
      <c r="E37" s="90"/>
      <c r="F37" s="85"/>
      <c r="G37" s="85"/>
      <c r="H37" s="86"/>
      <c r="I37" s="98"/>
      <c r="J37" s="32"/>
    </row>
    <row r="38" spans="1:10" s="7" customFormat="1" ht="24.75" customHeight="1" hidden="1">
      <c r="A38" s="34"/>
      <c r="B38" s="90"/>
      <c r="C38" s="102"/>
      <c r="D38" s="89"/>
      <c r="E38" s="90"/>
      <c r="F38" s="85"/>
      <c r="G38" s="85"/>
      <c r="H38" s="86"/>
      <c r="I38" s="98"/>
      <c r="J38" s="32"/>
    </row>
    <row r="39" spans="1:10" s="7" customFormat="1" ht="24.75" customHeight="1" hidden="1">
      <c r="A39" s="34"/>
      <c r="B39" s="90"/>
      <c r="C39" s="100"/>
      <c r="D39" s="89"/>
      <c r="E39" s="90"/>
      <c r="F39" s="85"/>
      <c r="G39" s="85"/>
      <c r="H39" s="86"/>
      <c r="I39" s="98"/>
      <c r="J39" s="38"/>
    </row>
    <row r="40" spans="1:10" s="7" customFormat="1" ht="24.75" customHeight="1" hidden="1">
      <c r="A40" s="34"/>
      <c r="B40" s="90"/>
      <c r="C40" s="101"/>
      <c r="D40" s="89"/>
      <c r="E40" s="90"/>
      <c r="F40" s="85"/>
      <c r="G40" s="85"/>
      <c r="H40" s="86"/>
      <c r="I40" s="98"/>
      <c r="J40" s="38"/>
    </row>
    <row r="41" spans="1:10" s="7" customFormat="1" ht="24.75" customHeight="1" hidden="1">
      <c r="A41" s="34"/>
      <c r="B41" s="90"/>
      <c r="C41" s="104"/>
      <c r="D41" s="89"/>
      <c r="E41" s="90"/>
      <c r="F41" s="85"/>
      <c r="G41" s="85"/>
      <c r="H41" s="86"/>
      <c r="I41" s="98"/>
      <c r="J41" s="65"/>
    </row>
    <row r="42" spans="1:10" s="7" customFormat="1" ht="23.25" customHeight="1" hidden="1">
      <c r="A42" s="34"/>
      <c r="B42" s="90"/>
      <c r="C42" s="100"/>
      <c r="D42" s="89"/>
      <c r="E42" s="90"/>
      <c r="F42" s="85"/>
      <c r="G42" s="85"/>
      <c r="H42" s="86"/>
      <c r="I42" s="98"/>
      <c r="J42" s="38"/>
    </row>
    <row r="43" spans="1:10" s="7" customFormat="1" ht="24.75" customHeight="1" hidden="1">
      <c r="A43" s="34"/>
      <c r="B43" s="90"/>
      <c r="C43" s="100"/>
      <c r="D43" s="89"/>
      <c r="E43" s="90"/>
      <c r="F43" s="85"/>
      <c r="G43" s="85"/>
      <c r="H43" s="86"/>
      <c r="I43" s="98"/>
      <c r="J43" s="38"/>
    </row>
    <row r="44" spans="1:10" s="7" customFormat="1" ht="24.75" customHeight="1" hidden="1">
      <c r="A44" s="34"/>
      <c r="B44" s="90"/>
      <c r="C44" s="100"/>
      <c r="D44" s="89"/>
      <c r="E44" s="90"/>
      <c r="F44" s="85"/>
      <c r="G44" s="85"/>
      <c r="H44" s="86"/>
      <c r="I44" s="98"/>
      <c r="J44" s="38"/>
    </row>
    <row r="45" spans="1:10" s="7" customFormat="1" ht="24.75" customHeight="1" hidden="1">
      <c r="A45" s="34"/>
      <c r="B45" s="90"/>
      <c r="C45" s="100"/>
      <c r="D45" s="89"/>
      <c r="E45" s="90"/>
      <c r="F45" s="85"/>
      <c r="G45" s="85"/>
      <c r="H45" s="86"/>
      <c r="I45" s="98"/>
      <c r="J45" s="38"/>
    </row>
    <row r="46" spans="1:10" s="7" customFormat="1" ht="24.75" customHeight="1" hidden="1">
      <c r="A46" s="34"/>
      <c r="B46" s="90"/>
      <c r="C46" s="102"/>
      <c r="D46" s="89"/>
      <c r="E46" s="90"/>
      <c r="F46" s="85"/>
      <c r="G46" s="85"/>
      <c r="H46" s="86"/>
      <c r="I46" s="98"/>
      <c r="J46" s="65"/>
    </row>
    <row r="47" spans="1:10" s="7" customFormat="1" ht="24.75" customHeight="1" hidden="1">
      <c r="A47" s="34"/>
      <c r="B47" s="90"/>
      <c r="C47" s="102"/>
      <c r="D47" s="89"/>
      <c r="E47" s="90"/>
      <c r="F47" s="85"/>
      <c r="G47" s="85"/>
      <c r="H47" s="86"/>
      <c r="I47" s="98"/>
      <c r="J47" s="38"/>
    </row>
    <row r="48" spans="1:10" s="7" customFormat="1" ht="24.75" customHeight="1" hidden="1">
      <c r="A48" s="34"/>
      <c r="B48" s="90"/>
      <c r="C48" s="104"/>
      <c r="D48" s="89"/>
      <c r="E48" s="90"/>
      <c r="F48" s="85"/>
      <c r="G48" s="85"/>
      <c r="H48" s="86"/>
      <c r="I48" s="98"/>
      <c r="J48" s="38"/>
    </row>
    <row r="49" spans="1:10" s="7" customFormat="1" ht="24.75" customHeight="1" hidden="1">
      <c r="A49" s="34"/>
      <c r="B49" s="90"/>
      <c r="C49" s="102"/>
      <c r="D49" s="89"/>
      <c r="E49" s="90"/>
      <c r="F49" s="85"/>
      <c r="G49" s="85"/>
      <c r="H49" s="86"/>
      <c r="I49" s="98"/>
      <c r="J49" s="38"/>
    </row>
    <row r="50" spans="1:10" s="7" customFormat="1" ht="24.75" customHeight="1" hidden="1">
      <c r="A50" s="34"/>
      <c r="B50" s="90"/>
      <c r="C50" s="102"/>
      <c r="D50" s="89"/>
      <c r="E50" s="90"/>
      <c r="F50" s="85"/>
      <c r="G50" s="85"/>
      <c r="H50" s="86"/>
      <c r="I50" s="98"/>
      <c r="J50" s="38"/>
    </row>
    <row r="51" spans="1:10" s="7" customFormat="1" ht="24.75" customHeight="1" hidden="1">
      <c r="A51" s="34"/>
      <c r="B51" s="90"/>
      <c r="C51" s="102"/>
      <c r="D51" s="89"/>
      <c r="E51" s="90"/>
      <c r="F51" s="85"/>
      <c r="G51" s="85"/>
      <c r="H51" s="86"/>
      <c r="I51" s="98"/>
      <c r="J51" s="38"/>
    </row>
    <row r="52" spans="1:10" s="7" customFormat="1" ht="24.75" customHeight="1" hidden="1">
      <c r="A52" s="34"/>
      <c r="B52" s="90"/>
      <c r="C52" s="104"/>
      <c r="D52" s="89"/>
      <c r="E52" s="90"/>
      <c r="F52" s="85"/>
      <c r="G52" s="85"/>
      <c r="H52" s="86"/>
      <c r="I52" s="98"/>
      <c r="J52" s="38"/>
    </row>
    <row r="53" spans="1:10" s="7" customFormat="1" ht="24.75" customHeight="1" hidden="1">
      <c r="A53" s="34"/>
      <c r="B53" s="90"/>
      <c r="C53" s="102"/>
      <c r="D53" s="89"/>
      <c r="E53" s="90"/>
      <c r="F53" s="85"/>
      <c r="G53" s="85"/>
      <c r="H53" s="86"/>
      <c r="I53" s="98"/>
      <c r="J53" s="38"/>
    </row>
    <row r="54" spans="1:10" s="7" customFormat="1" ht="24.75" customHeight="1" hidden="1">
      <c r="A54" s="34"/>
      <c r="B54" s="90"/>
      <c r="C54" s="102"/>
      <c r="D54" s="89"/>
      <c r="E54" s="90"/>
      <c r="F54" s="85"/>
      <c r="G54" s="85"/>
      <c r="H54" s="86"/>
      <c r="I54" s="98"/>
      <c r="J54" s="38"/>
    </row>
    <row r="55" spans="1:10" s="7" customFormat="1" ht="0.75" customHeight="1" hidden="1">
      <c r="A55" s="34"/>
      <c r="B55" s="90"/>
      <c r="C55" s="104"/>
      <c r="D55" s="89"/>
      <c r="E55" s="90"/>
      <c r="F55" s="85"/>
      <c r="G55" s="85"/>
      <c r="H55" s="86"/>
      <c r="I55" s="98"/>
      <c r="J55" s="38"/>
    </row>
    <row r="56" spans="1:10" s="7" customFormat="1" ht="24.75" customHeight="1" hidden="1">
      <c r="A56" s="34"/>
      <c r="B56" s="90"/>
      <c r="C56" s="104"/>
      <c r="D56" s="89"/>
      <c r="E56" s="90"/>
      <c r="F56" s="85"/>
      <c r="G56" s="85"/>
      <c r="H56" s="86"/>
      <c r="I56" s="98"/>
      <c r="J56" s="38"/>
    </row>
    <row r="57" spans="1:10" s="7" customFormat="1" ht="24.75" customHeight="1" hidden="1">
      <c r="A57" s="34"/>
      <c r="B57" s="90"/>
      <c r="C57" s="104"/>
      <c r="D57" s="89"/>
      <c r="E57" s="90"/>
      <c r="F57" s="85"/>
      <c r="G57" s="85"/>
      <c r="H57" s="86"/>
      <c r="I57" s="98"/>
      <c r="J57" s="38"/>
    </row>
    <row r="58" spans="1:10" s="7" customFormat="1" ht="24.75" customHeight="1" hidden="1">
      <c r="A58" s="34"/>
      <c r="B58" s="105"/>
      <c r="C58" s="104"/>
      <c r="D58" s="89"/>
      <c r="E58" s="90"/>
      <c r="F58" s="85"/>
      <c r="G58" s="85"/>
      <c r="H58" s="86"/>
      <c r="I58" s="98"/>
      <c r="J58" s="35"/>
    </row>
    <row r="59" spans="1:10" s="7" customFormat="1" ht="24.75" customHeight="1" hidden="1">
      <c r="A59" s="34"/>
      <c r="B59" s="90"/>
      <c r="C59" s="102"/>
      <c r="D59" s="89"/>
      <c r="E59" s="90"/>
      <c r="F59" s="85"/>
      <c r="G59" s="85"/>
      <c r="H59" s="86"/>
      <c r="I59" s="98"/>
      <c r="J59" s="38"/>
    </row>
    <row r="60" spans="1:10" s="7" customFormat="1" ht="24.75" customHeight="1" hidden="1">
      <c r="A60" s="34"/>
      <c r="B60" s="90"/>
      <c r="C60" s="104"/>
      <c r="D60" s="89"/>
      <c r="E60" s="90"/>
      <c r="F60" s="85"/>
      <c r="G60" s="85"/>
      <c r="H60" s="86"/>
      <c r="I60" s="98"/>
      <c r="J60" s="38"/>
    </row>
    <row r="61" spans="1:10" s="7" customFormat="1" ht="24.75" customHeight="1" hidden="1">
      <c r="A61" s="34"/>
      <c r="B61" s="90"/>
      <c r="C61" s="104"/>
      <c r="D61" s="89"/>
      <c r="E61" s="90"/>
      <c r="F61" s="85"/>
      <c r="G61" s="85"/>
      <c r="H61" s="86"/>
      <c r="I61" s="98"/>
      <c r="J61" s="38"/>
    </row>
    <row r="62" spans="1:10" s="7" customFormat="1" ht="24.75" customHeight="1" hidden="1">
      <c r="A62" s="34"/>
      <c r="B62" s="90"/>
      <c r="C62" s="104"/>
      <c r="D62" s="89"/>
      <c r="E62" s="90"/>
      <c r="F62" s="85"/>
      <c r="G62" s="85"/>
      <c r="H62" s="86"/>
      <c r="I62" s="98"/>
      <c r="J62" s="38"/>
    </row>
    <row r="63" spans="1:10" s="7" customFormat="1" ht="24.75" customHeight="1" hidden="1">
      <c r="A63" s="34"/>
      <c r="B63" s="90"/>
      <c r="C63" s="104"/>
      <c r="D63" s="89"/>
      <c r="E63" s="90"/>
      <c r="F63" s="85"/>
      <c r="G63" s="85"/>
      <c r="H63" s="86"/>
      <c r="I63" s="98"/>
      <c r="J63" s="38"/>
    </row>
    <row r="64" spans="1:10" s="7" customFormat="1" ht="24.75" customHeight="1" hidden="1">
      <c r="A64" s="34"/>
      <c r="B64" s="90"/>
      <c r="C64" s="104"/>
      <c r="D64" s="89"/>
      <c r="E64" s="90"/>
      <c r="F64" s="85"/>
      <c r="G64" s="85"/>
      <c r="H64" s="86"/>
      <c r="I64" s="98"/>
      <c r="J64" s="38"/>
    </row>
    <row r="65" spans="1:10" s="7" customFormat="1" ht="24.75" customHeight="1" hidden="1">
      <c r="A65" s="34"/>
      <c r="B65" s="90"/>
      <c r="C65" s="104"/>
      <c r="D65" s="89"/>
      <c r="E65" s="90"/>
      <c r="F65" s="85"/>
      <c r="G65" s="85"/>
      <c r="H65" s="86"/>
      <c r="I65" s="98"/>
      <c r="J65" s="38"/>
    </row>
    <row r="66" spans="1:10" s="7" customFormat="1" ht="24.75" customHeight="1" hidden="1">
      <c r="A66" s="34"/>
      <c r="B66" s="90"/>
      <c r="C66" s="104"/>
      <c r="D66" s="89"/>
      <c r="E66" s="90"/>
      <c r="F66" s="85"/>
      <c r="G66" s="85"/>
      <c r="H66" s="86"/>
      <c r="I66" s="98"/>
      <c r="J66" s="65"/>
    </row>
    <row r="67" spans="1:10" s="7" customFormat="1" ht="24.75" customHeight="1" hidden="1">
      <c r="A67" s="34"/>
      <c r="B67" s="90"/>
      <c r="C67" s="102"/>
      <c r="D67" s="89"/>
      <c r="E67" s="90"/>
      <c r="F67" s="85"/>
      <c r="G67" s="85"/>
      <c r="H67" s="86"/>
      <c r="I67" s="98"/>
      <c r="J67" s="38"/>
    </row>
    <row r="68" spans="1:10" s="7" customFormat="1" ht="24.75" customHeight="1" hidden="1">
      <c r="A68" s="34"/>
      <c r="B68" s="90"/>
      <c r="C68" s="102"/>
      <c r="D68" s="89"/>
      <c r="E68" s="90"/>
      <c r="F68" s="85"/>
      <c r="G68" s="85"/>
      <c r="H68" s="86"/>
      <c r="I68" s="98"/>
      <c r="J68" s="38"/>
    </row>
    <row r="69" spans="1:10" s="7" customFormat="1" ht="24" customHeight="1" hidden="1">
      <c r="A69" s="34"/>
      <c r="B69" s="90"/>
      <c r="C69" s="104"/>
      <c r="D69" s="89"/>
      <c r="E69" s="90"/>
      <c r="F69" s="85"/>
      <c r="G69" s="85"/>
      <c r="H69" s="86"/>
      <c r="I69" s="98"/>
      <c r="J69" s="38"/>
    </row>
    <row r="70" spans="1:10" s="7" customFormat="1" ht="24.75" customHeight="1" hidden="1">
      <c r="A70" s="34"/>
      <c r="B70" s="90"/>
      <c r="C70" s="104"/>
      <c r="D70" s="89"/>
      <c r="E70" s="90"/>
      <c r="F70" s="85"/>
      <c r="G70" s="85"/>
      <c r="H70" s="86"/>
      <c r="I70" s="98"/>
      <c r="J70" s="38"/>
    </row>
    <row r="71" spans="1:10" s="7" customFormat="1" ht="24.75" customHeight="1" hidden="1">
      <c r="A71" s="34"/>
      <c r="B71" s="90"/>
      <c r="C71" s="102"/>
      <c r="D71" s="89"/>
      <c r="E71" s="90"/>
      <c r="F71" s="85"/>
      <c r="G71" s="85"/>
      <c r="H71" s="86"/>
      <c r="I71" s="98"/>
      <c r="J71" s="38"/>
    </row>
    <row r="72" spans="1:10" s="7" customFormat="1" ht="24.75" customHeight="1" hidden="1">
      <c r="A72" s="34"/>
      <c r="B72" s="90"/>
      <c r="C72" s="104"/>
      <c r="D72" s="89"/>
      <c r="E72" s="90"/>
      <c r="F72" s="85"/>
      <c r="G72" s="85"/>
      <c r="H72" s="86"/>
      <c r="I72" s="98"/>
      <c r="J72" s="38"/>
    </row>
    <row r="73" spans="1:10" s="7" customFormat="1" ht="24.75" customHeight="1" hidden="1">
      <c r="A73" s="34"/>
      <c r="B73" s="90"/>
      <c r="C73" s="104"/>
      <c r="D73" s="89"/>
      <c r="E73" s="90"/>
      <c r="F73" s="85"/>
      <c r="G73" s="85"/>
      <c r="H73" s="86"/>
      <c r="I73" s="98"/>
      <c r="J73" s="38"/>
    </row>
    <row r="74" spans="1:10" s="7" customFormat="1" ht="24.75" customHeight="1" hidden="1">
      <c r="A74" s="34"/>
      <c r="B74" s="90"/>
      <c r="C74" s="104"/>
      <c r="D74" s="89"/>
      <c r="E74" s="90"/>
      <c r="F74" s="85"/>
      <c r="G74" s="85"/>
      <c r="H74" s="86"/>
      <c r="I74" s="98"/>
      <c r="J74" s="38"/>
    </row>
    <row r="75" spans="1:10" s="7" customFormat="1" ht="24.75" customHeight="1" hidden="1">
      <c r="A75" s="34"/>
      <c r="B75" s="90"/>
      <c r="C75" s="104"/>
      <c r="D75" s="89"/>
      <c r="E75" s="90"/>
      <c r="F75" s="85"/>
      <c r="G75" s="85"/>
      <c r="H75" s="86"/>
      <c r="I75" s="98"/>
      <c r="J75" s="38"/>
    </row>
    <row r="76" spans="1:10" s="7" customFormat="1" ht="24.75" customHeight="1" hidden="1">
      <c r="A76" s="34"/>
      <c r="B76" s="90"/>
      <c r="C76" s="102"/>
      <c r="D76" s="89"/>
      <c r="E76" s="90"/>
      <c r="F76" s="85"/>
      <c r="G76" s="85"/>
      <c r="H76" s="86"/>
      <c r="I76" s="98"/>
      <c r="J76" s="38"/>
    </row>
    <row r="77" spans="1:10" s="7" customFormat="1" ht="24.75" customHeight="1" hidden="1">
      <c r="A77" s="34"/>
      <c r="B77" s="90"/>
      <c r="C77" s="102"/>
      <c r="D77" s="89"/>
      <c r="E77" s="90"/>
      <c r="F77" s="85"/>
      <c r="G77" s="85"/>
      <c r="H77" s="86"/>
      <c r="I77" s="98"/>
      <c r="J77" s="38"/>
    </row>
    <row r="78" spans="1:10" s="7" customFormat="1" ht="24.75" customHeight="1" hidden="1">
      <c r="A78" s="34"/>
      <c r="B78" s="90"/>
      <c r="C78" s="102"/>
      <c r="D78" s="89"/>
      <c r="E78" s="90"/>
      <c r="F78" s="85"/>
      <c r="G78" s="85"/>
      <c r="H78" s="86"/>
      <c r="I78" s="98"/>
      <c r="J78" s="38"/>
    </row>
    <row r="79" spans="1:10" s="7" customFormat="1" ht="24.75" customHeight="1" hidden="1">
      <c r="A79" s="34"/>
      <c r="B79" s="90"/>
      <c r="C79" s="102"/>
      <c r="D79" s="89"/>
      <c r="E79" s="90"/>
      <c r="F79" s="85"/>
      <c r="G79" s="85"/>
      <c r="H79" s="86"/>
      <c r="I79" s="98"/>
      <c r="J79" s="38"/>
    </row>
    <row r="80" spans="1:10" s="7" customFormat="1" ht="24.75" customHeight="1" hidden="1">
      <c r="A80" s="34"/>
      <c r="B80" s="90"/>
      <c r="C80" s="104"/>
      <c r="D80" s="89"/>
      <c r="E80" s="90"/>
      <c r="F80" s="85"/>
      <c r="G80" s="85"/>
      <c r="H80" s="86"/>
      <c r="I80" s="98"/>
      <c r="J80" s="38"/>
    </row>
    <row r="81" spans="1:10" s="7" customFormat="1" ht="24" customHeight="1" hidden="1">
      <c r="A81" s="34"/>
      <c r="B81" s="105"/>
      <c r="C81" s="104"/>
      <c r="D81" s="89"/>
      <c r="E81" s="90"/>
      <c r="F81" s="85"/>
      <c r="G81" s="85"/>
      <c r="H81" s="86"/>
      <c r="I81" s="98"/>
      <c r="J81" s="35"/>
    </row>
    <row r="82" spans="1:10" s="7" customFormat="1" ht="24.75" customHeight="1" hidden="1">
      <c r="A82" s="34"/>
      <c r="B82" s="90"/>
      <c r="C82" s="104"/>
      <c r="D82" s="89"/>
      <c r="E82" s="90"/>
      <c r="F82" s="85"/>
      <c r="G82" s="85"/>
      <c r="H82" s="86"/>
      <c r="I82" s="98"/>
      <c r="J82" s="38"/>
    </row>
    <row r="83" spans="1:10" s="7" customFormat="1" ht="24.75" customHeight="1" hidden="1">
      <c r="A83" s="34"/>
      <c r="B83" s="90"/>
      <c r="C83" s="104"/>
      <c r="D83" s="89"/>
      <c r="E83" s="90"/>
      <c r="F83" s="85"/>
      <c r="G83" s="85"/>
      <c r="H83" s="86"/>
      <c r="I83" s="98"/>
      <c r="J83" s="65"/>
    </row>
    <row r="84" spans="1:10" s="7" customFormat="1" ht="24.75" customHeight="1" hidden="1">
      <c r="A84" s="34"/>
      <c r="B84" s="90"/>
      <c r="C84" s="102"/>
      <c r="D84" s="89"/>
      <c r="E84" s="90"/>
      <c r="F84" s="85"/>
      <c r="G84" s="85"/>
      <c r="H84" s="86"/>
      <c r="I84" s="98"/>
      <c r="J84" s="38"/>
    </row>
    <row r="85" spans="1:10" s="7" customFormat="1" ht="24.75" customHeight="1" hidden="1">
      <c r="A85" s="34"/>
      <c r="B85" s="90"/>
      <c r="C85" s="104"/>
      <c r="D85" s="89"/>
      <c r="E85" s="90"/>
      <c r="F85" s="85"/>
      <c r="G85" s="85"/>
      <c r="H85" s="86"/>
      <c r="I85" s="98"/>
      <c r="J85" s="38"/>
    </row>
    <row r="86" spans="1:10" s="7" customFormat="1" ht="24.75" customHeight="1" hidden="1">
      <c r="A86" s="34"/>
      <c r="B86" s="90"/>
      <c r="C86" s="102"/>
      <c r="D86" s="89"/>
      <c r="E86" s="90"/>
      <c r="F86" s="85"/>
      <c r="G86" s="85"/>
      <c r="H86" s="86"/>
      <c r="I86" s="98"/>
      <c r="J86" s="38"/>
    </row>
    <row r="87" spans="1:10" s="10" customFormat="1" ht="24.75" customHeight="1" hidden="1">
      <c r="A87" s="41"/>
      <c r="B87" s="105"/>
      <c r="C87" s="106"/>
      <c r="D87" s="96"/>
      <c r="E87" s="105"/>
      <c r="F87" s="97"/>
      <c r="G87" s="97"/>
      <c r="H87" s="98"/>
      <c r="I87" s="98"/>
      <c r="J87" s="35"/>
    </row>
    <row r="88" spans="1:10" s="7" customFormat="1" ht="24.75" customHeight="1" hidden="1">
      <c r="A88" s="34"/>
      <c r="B88" s="32"/>
      <c r="C88" s="44"/>
      <c r="D88" s="39"/>
      <c r="E88" s="32"/>
      <c r="F88" s="40"/>
      <c r="G88" s="40"/>
      <c r="H88" s="34"/>
      <c r="I88" s="41"/>
      <c r="J88" s="38"/>
    </row>
    <row r="89" spans="1:10" s="7" customFormat="1" ht="24.75" customHeight="1" hidden="1">
      <c r="A89" s="176"/>
      <c r="B89" s="176"/>
      <c r="C89" s="176"/>
      <c r="D89" s="176"/>
      <c r="E89" s="176"/>
      <c r="F89" s="176"/>
      <c r="G89" s="176"/>
      <c r="H89" s="176"/>
      <c r="I89" s="176"/>
      <c r="J89" s="176"/>
    </row>
    <row r="90" spans="1:10" s="7" customFormat="1" ht="2.25" customHeight="1" hidden="1">
      <c r="A90" s="34"/>
      <c r="B90" s="32"/>
      <c r="C90" s="44"/>
      <c r="D90" s="39"/>
      <c r="E90" s="32"/>
      <c r="F90" s="40"/>
      <c r="G90" s="40"/>
      <c r="H90" s="34"/>
      <c r="I90" s="41"/>
      <c r="J90" s="38"/>
    </row>
    <row r="91" spans="1:10" s="7" customFormat="1" ht="24.75" customHeight="1" hidden="1">
      <c r="A91" s="34"/>
      <c r="B91" s="32"/>
      <c r="C91" s="44"/>
      <c r="D91" s="39"/>
      <c r="E91" s="32"/>
      <c r="F91" s="40"/>
      <c r="G91" s="40"/>
      <c r="H91" s="34"/>
      <c r="I91" s="41"/>
      <c r="J91" s="38"/>
    </row>
    <row r="92" spans="1:10" s="7" customFormat="1" ht="24.75" customHeight="1" hidden="1">
      <c r="A92" s="34"/>
      <c r="B92" s="32"/>
      <c r="C92" s="43"/>
      <c r="D92" s="39"/>
      <c r="E92" s="32"/>
      <c r="F92" s="40"/>
      <c r="G92" s="40"/>
      <c r="H92" s="34"/>
      <c r="I92" s="41"/>
      <c r="J92" s="38"/>
    </row>
    <row r="93" spans="1:10" s="7" customFormat="1" ht="24.75" customHeight="1" hidden="1">
      <c r="A93" s="34"/>
      <c r="B93" s="32"/>
      <c r="C93" s="42"/>
      <c r="D93" s="39"/>
      <c r="E93" s="32"/>
      <c r="F93" s="47"/>
      <c r="G93" s="47"/>
      <c r="H93" s="34"/>
      <c r="I93" s="41"/>
      <c r="J93" s="38"/>
    </row>
    <row r="94" spans="1:10" s="7" customFormat="1" ht="24.75" customHeight="1" hidden="1">
      <c r="A94" s="34"/>
      <c r="B94" s="48"/>
      <c r="C94" s="43"/>
      <c r="D94" s="39"/>
      <c r="E94" s="32"/>
      <c r="F94" s="40"/>
      <c r="G94" s="40"/>
      <c r="H94" s="34"/>
      <c r="I94" s="41"/>
      <c r="J94" s="35"/>
    </row>
    <row r="95" spans="1:10" s="7" customFormat="1" ht="24.75" customHeight="1" hidden="1">
      <c r="A95" s="34"/>
      <c r="B95" s="32"/>
      <c r="C95" s="44"/>
      <c r="D95" s="39"/>
      <c r="E95" s="32"/>
      <c r="F95" s="40"/>
      <c r="G95" s="40"/>
      <c r="H95" s="34"/>
      <c r="I95" s="41"/>
      <c r="J95" s="38"/>
    </row>
    <row r="96" spans="1:10" s="7" customFormat="1" ht="24.75" customHeight="1" hidden="1">
      <c r="A96" s="34"/>
      <c r="B96" s="32"/>
      <c r="C96" s="38"/>
      <c r="D96" s="39"/>
      <c r="E96" s="32"/>
      <c r="F96" s="40"/>
      <c r="G96" s="40"/>
      <c r="H96" s="34"/>
      <c r="I96" s="41"/>
      <c r="J96" s="38"/>
    </row>
    <row r="97" spans="1:10" s="7" customFormat="1" ht="24.75" customHeight="1" hidden="1">
      <c r="A97" s="34"/>
      <c r="B97" s="48"/>
      <c r="C97" s="42"/>
      <c r="D97" s="39"/>
      <c r="E97" s="32"/>
      <c r="F97" s="40"/>
      <c r="G97" s="40"/>
      <c r="H97" s="34"/>
      <c r="I97" s="41"/>
      <c r="J97" s="35"/>
    </row>
    <row r="98" spans="1:10" s="7" customFormat="1" ht="24.75" customHeight="1" hidden="1">
      <c r="A98" s="34"/>
      <c r="B98" s="32"/>
      <c r="C98" s="42"/>
      <c r="D98" s="39"/>
      <c r="E98" s="32"/>
      <c r="F98" s="40"/>
      <c r="G98" s="40"/>
      <c r="H98" s="34"/>
      <c r="I98" s="41"/>
      <c r="J98" s="35"/>
    </row>
    <row r="99" spans="1:10" s="7" customFormat="1" ht="24.75" customHeight="1" hidden="1">
      <c r="A99" s="34"/>
      <c r="B99" s="32"/>
      <c r="C99" s="44"/>
      <c r="D99" s="39"/>
      <c r="E99" s="32"/>
      <c r="F99" s="40"/>
      <c r="G99" s="40"/>
      <c r="H99" s="34"/>
      <c r="I99" s="41"/>
      <c r="J99" s="38"/>
    </row>
    <row r="100" spans="1:10" s="7" customFormat="1" ht="24.75" customHeight="1" hidden="1">
      <c r="A100" s="34"/>
      <c r="B100" s="32"/>
      <c r="C100" s="42"/>
      <c r="D100" s="39"/>
      <c r="E100" s="32"/>
      <c r="F100" s="40"/>
      <c r="G100" s="40"/>
      <c r="H100" s="34"/>
      <c r="I100" s="41"/>
      <c r="J100" s="38"/>
    </row>
    <row r="101" spans="1:11" s="7" customFormat="1" ht="24.75" customHeight="1" hidden="1">
      <c r="A101" s="34"/>
      <c r="B101" s="48"/>
      <c r="C101" s="42"/>
      <c r="D101" s="39"/>
      <c r="E101" s="32"/>
      <c r="F101" s="40"/>
      <c r="G101" s="40"/>
      <c r="H101" s="34"/>
      <c r="I101" s="41"/>
      <c r="J101" s="35"/>
      <c r="K101" s="10"/>
    </row>
    <row r="102" spans="1:10" s="7" customFormat="1" ht="24.75" customHeight="1" hidden="1">
      <c r="A102" s="34"/>
      <c r="B102" s="49"/>
      <c r="C102" s="43"/>
      <c r="D102" s="39"/>
      <c r="E102" s="32"/>
      <c r="F102" s="40"/>
      <c r="G102" s="40"/>
      <c r="H102" s="34"/>
      <c r="I102" s="41"/>
      <c r="J102" s="38"/>
    </row>
    <row r="103" spans="1:10" s="7" customFormat="1" ht="24.75" customHeight="1" hidden="1">
      <c r="A103" s="34"/>
      <c r="B103" s="49"/>
      <c r="C103" s="43"/>
      <c r="D103" s="39"/>
      <c r="E103" s="32"/>
      <c r="F103" s="40"/>
      <c r="G103" s="40"/>
      <c r="H103" s="34"/>
      <c r="I103" s="41"/>
      <c r="J103" s="38"/>
    </row>
    <row r="104" spans="1:10" s="7" customFormat="1" ht="24.75" customHeight="1" hidden="1">
      <c r="A104" s="34"/>
      <c r="B104" s="32"/>
      <c r="C104" s="44"/>
      <c r="D104" s="39"/>
      <c r="E104" s="32"/>
      <c r="F104" s="40"/>
      <c r="G104" s="40"/>
      <c r="H104" s="34"/>
      <c r="I104" s="41"/>
      <c r="J104" s="38"/>
    </row>
    <row r="105" spans="1:10" s="7" customFormat="1" ht="24.75" customHeight="1" hidden="1" thickBot="1">
      <c r="A105" s="34"/>
      <c r="B105" s="32"/>
      <c r="C105" s="42"/>
      <c r="D105" s="39"/>
      <c r="E105" s="32"/>
      <c r="F105" s="40"/>
      <c r="G105" s="40"/>
      <c r="H105" s="34"/>
      <c r="I105" s="41"/>
      <c r="J105" s="38"/>
    </row>
    <row r="106" spans="1:10" s="7" customFormat="1" ht="24.75" customHeight="1">
      <c r="A106" s="34"/>
      <c r="B106" s="180" t="s">
        <v>72</v>
      </c>
      <c r="C106" s="180"/>
      <c r="D106" s="39"/>
      <c r="E106" s="32"/>
      <c r="F106" s="40"/>
      <c r="G106" s="40"/>
      <c r="H106" s="34"/>
      <c r="I106" s="41"/>
      <c r="J106" s="146"/>
    </row>
    <row r="107" spans="1:13" s="7" customFormat="1" ht="24.75" customHeight="1">
      <c r="A107" s="34">
        <v>1</v>
      </c>
      <c r="B107" s="105" t="s">
        <v>44</v>
      </c>
      <c r="C107" s="100">
        <v>653691</v>
      </c>
      <c r="D107" s="89" t="s">
        <v>13</v>
      </c>
      <c r="E107" s="90" t="s">
        <v>45</v>
      </c>
      <c r="F107" s="85">
        <v>704000</v>
      </c>
      <c r="G107" s="85">
        <v>352000</v>
      </c>
      <c r="H107" s="86" t="s">
        <v>2</v>
      </c>
      <c r="I107" s="98">
        <v>55</v>
      </c>
      <c r="J107" s="121">
        <v>105000</v>
      </c>
      <c r="K107" s="7" t="s">
        <v>117</v>
      </c>
      <c r="M107" s="29"/>
    </row>
    <row r="108" spans="1:13" s="7" customFormat="1" ht="24.75" customHeight="1">
      <c r="A108" s="34">
        <v>2</v>
      </c>
      <c r="B108" s="105" t="s">
        <v>57</v>
      </c>
      <c r="C108" s="104">
        <v>275271</v>
      </c>
      <c r="D108" s="89" t="s">
        <v>21</v>
      </c>
      <c r="E108" s="90" t="s">
        <v>58</v>
      </c>
      <c r="F108" s="85">
        <v>1446000</v>
      </c>
      <c r="G108" s="85">
        <v>723000</v>
      </c>
      <c r="H108" s="86" t="s">
        <v>4</v>
      </c>
      <c r="I108" s="98">
        <v>40</v>
      </c>
      <c r="J108" s="121">
        <v>200000</v>
      </c>
      <c r="K108" s="7" t="s">
        <v>117</v>
      </c>
      <c r="M108" s="29"/>
    </row>
    <row r="109" spans="1:13" s="7" customFormat="1" ht="24.75" customHeight="1">
      <c r="A109" s="34">
        <v>3</v>
      </c>
      <c r="B109" s="122" t="s">
        <v>59</v>
      </c>
      <c r="C109" s="104">
        <v>273228</v>
      </c>
      <c r="D109" s="89" t="s">
        <v>13</v>
      </c>
      <c r="E109" s="90" t="s">
        <v>60</v>
      </c>
      <c r="F109" s="85">
        <v>650000</v>
      </c>
      <c r="G109" s="85">
        <v>300000</v>
      </c>
      <c r="H109" s="86" t="s">
        <v>2</v>
      </c>
      <c r="I109" s="98">
        <v>40</v>
      </c>
      <c r="J109" s="121">
        <v>135000</v>
      </c>
      <c r="K109" s="7" t="s">
        <v>117</v>
      </c>
      <c r="M109" s="29"/>
    </row>
    <row r="110" spans="1:13" s="7" customFormat="1" ht="24.75" customHeight="1">
      <c r="A110" s="34">
        <v>4</v>
      </c>
      <c r="B110" s="48" t="s">
        <v>61</v>
      </c>
      <c r="C110" s="43">
        <v>272574</v>
      </c>
      <c r="D110" s="39" t="s">
        <v>13</v>
      </c>
      <c r="E110" s="32" t="s">
        <v>102</v>
      </c>
      <c r="F110" s="40">
        <v>890000</v>
      </c>
      <c r="G110" s="40">
        <v>400000</v>
      </c>
      <c r="H110" s="34" t="s">
        <v>2</v>
      </c>
      <c r="I110" s="41">
        <v>50</v>
      </c>
      <c r="J110" s="121">
        <v>280000</v>
      </c>
      <c r="M110" s="29"/>
    </row>
    <row r="111" spans="1:13" s="7" customFormat="1" ht="24.75" customHeight="1">
      <c r="A111" s="34">
        <v>5</v>
      </c>
      <c r="B111" s="48" t="s">
        <v>62</v>
      </c>
      <c r="C111" s="42">
        <v>272817</v>
      </c>
      <c r="D111" s="39" t="s">
        <v>26</v>
      </c>
      <c r="E111" s="32" t="s">
        <v>99</v>
      </c>
      <c r="F111" s="40">
        <v>1667000</v>
      </c>
      <c r="G111" s="40">
        <v>838500</v>
      </c>
      <c r="H111" s="34" t="s">
        <v>3</v>
      </c>
      <c r="I111" s="41">
        <v>45</v>
      </c>
      <c r="J111" s="121">
        <v>250000</v>
      </c>
      <c r="M111" s="29"/>
    </row>
    <row r="112" spans="1:13" s="7" customFormat="1" ht="24.75" customHeight="1">
      <c r="A112" s="34">
        <v>6</v>
      </c>
      <c r="B112" s="48" t="s">
        <v>63</v>
      </c>
      <c r="C112" s="42">
        <v>272914</v>
      </c>
      <c r="D112" s="39" t="s">
        <v>26</v>
      </c>
      <c r="E112" s="32" t="s">
        <v>100</v>
      </c>
      <c r="F112" s="40">
        <v>764540</v>
      </c>
      <c r="G112" s="40">
        <v>382270</v>
      </c>
      <c r="H112" s="34" t="s">
        <v>4</v>
      </c>
      <c r="I112" s="41">
        <v>40</v>
      </c>
      <c r="J112" s="121">
        <v>210000</v>
      </c>
      <c r="M112" s="29"/>
    </row>
    <row r="113" spans="1:13" s="7" customFormat="1" ht="24.75" customHeight="1">
      <c r="A113" s="34">
        <v>7</v>
      </c>
      <c r="B113" s="48" t="s">
        <v>77</v>
      </c>
      <c r="C113" s="44">
        <v>271756</v>
      </c>
      <c r="D113" s="39" t="s">
        <v>12</v>
      </c>
      <c r="E113" s="32" t="s">
        <v>78</v>
      </c>
      <c r="F113" s="40">
        <v>602394</v>
      </c>
      <c r="G113" s="40">
        <v>300000</v>
      </c>
      <c r="H113" s="34" t="s">
        <v>3</v>
      </c>
      <c r="I113" s="41">
        <v>35</v>
      </c>
      <c r="J113" s="121">
        <v>150000</v>
      </c>
      <c r="K113" s="7" t="s">
        <v>117</v>
      </c>
      <c r="M113" s="29"/>
    </row>
    <row r="114" spans="1:13" s="7" customFormat="1" ht="24.75" customHeight="1">
      <c r="A114" s="34">
        <v>8</v>
      </c>
      <c r="B114" s="48" t="s">
        <v>11</v>
      </c>
      <c r="C114" s="44">
        <v>269581</v>
      </c>
      <c r="D114" s="39" t="s">
        <v>15</v>
      </c>
      <c r="E114" s="32" t="s">
        <v>79</v>
      </c>
      <c r="F114" s="40">
        <v>801000</v>
      </c>
      <c r="G114" s="40">
        <v>400500</v>
      </c>
      <c r="H114" s="34" t="s">
        <v>3</v>
      </c>
      <c r="I114" s="41">
        <v>30</v>
      </c>
      <c r="J114" s="121">
        <v>250000</v>
      </c>
      <c r="M114" s="29"/>
    </row>
    <row r="115" spans="1:13" s="7" customFormat="1" ht="24.75" customHeight="1">
      <c r="A115" s="34">
        <v>9</v>
      </c>
      <c r="B115" s="48" t="s">
        <v>64</v>
      </c>
      <c r="C115" s="42">
        <v>578649</v>
      </c>
      <c r="D115" s="39" t="s">
        <v>12</v>
      </c>
      <c r="E115" s="32" t="s">
        <v>94</v>
      </c>
      <c r="F115" s="40">
        <v>479428</v>
      </c>
      <c r="G115" s="40">
        <v>239714</v>
      </c>
      <c r="H115" s="34" t="s">
        <v>3</v>
      </c>
      <c r="I115" s="41">
        <v>40</v>
      </c>
      <c r="J115" s="121">
        <v>200000</v>
      </c>
      <c r="K115" s="10"/>
      <c r="L115" s="10"/>
      <c r="M115" s="29"/>
    </row>
    <row r="116" spans="1:13" s="7" customFormat="1" ht="24.75" customHeight="1">
      <c r="A116" s="34">
        <v>10</v>
      </c>
      <c r="B116" s="48" t="s">
        <v>65</v>
      </c>
      <c r="C116" s="44">
        <v>2269310</v>
      </c>
      <c r="D116" s="39" t="s">
        <v>15</v>
      </c>
      <c r="E116" s="32" t="s">
        <v>90</v>
      </c>
      <c r="F116" s="40">
        <v>304100</v>
      </c>
      <c r="G116" s="40">
        <v>152050</v>
      </c>
      <c r="H116" s="34" t="s">
        <v>4</v>
      </c>
      <c r="I116" s="41">
        <v>25</v>
      </c>
      <c r="J116" s="121">
        <v>61000</v>
      </c>
      <c r="M116" s="29"/>
    </row>
    <row r="117" spans="1:13" s="7" customFormat="1" ht="24.75" customHeight="1">
      <c r="A117" s="34">
        <v>11</v>
      </c>
      <c r="B117" s="48" t="s">
        <v>66</v>
      </c>
      <c r="C117" s="42">
        <v>278432</v>
      </c>
      <c r="D117" s="39" t="s">
        <v>17</v>
      </c>
      <c r="E117" s="32" t="s">
        <v>60</v>
      </c>
      <c r="F117" s="40">
        <v>602743</v>
      </c>
      <c r="G117" s="40">
        <v>301371.5</v>
      </c>
      <c r="H117" s="34" t="s">
        <v>2</v>
      </c>
      <c r="I117" s="41">
        <v>35</v>
      </c>
      <c r="J117" s="121">
        <v>151000</v>
      </c>
      <c r="M117" s="29"/>
    </row>
    <row r="118" spans="1:13" s="7" customFormat="1" ht="24.75" customHeight="1">
      <c r="A118" s="34">
        <v>12</v>
      </c>
      <c r="B118" s="125" t="s">
        <v>67</v>
      </c>
      <c r="C118" s="44">
        <v>274763</v>
      </c>
      <c r="D118" s="39" t="s">
        <v>23</v>
      </c>
      <c r="E118" s="32" t="s">
        <v>97</v>
      </c>
      <c r="F118" s="40">
        <v>900000</v>
      </c>
      <c r="G118" s="40">
        <v>450000</v>
      </c>
      <c r="H118" s="34" t="s">
        <v>3</v>
      </c>
      <c r="I118" s="41">
        <v>25</v>
      </c>
      <c r="J118" s="121">
        <v>180000</v>
      </c>
      <c r="M118" s="29"/>
    </row>
    <row r="119" spans="1:13" s="7" customFormat="1" ht="24.75" customHeight="1">
      <c r="A119" s="34">
        <v>13</v>
      </c>
      <c r="B119" s="48" t="s">
        <v>68</v>
      </c>
      <c r="C119" s="42">
        <v>272426</v>
      </c>
      <c r="D119" s="39" t="s">
        <v>12</v>
      </c>
      <c r="E119" s="32" t="s">
        <v>95</v>
      </c>
      <c r="F119" s="40">
        <v>812000</v>
      </c>
      <c r="G119" s="40">
        <v>406000</v>
      </c>
      <c r="H119" s="34" t="s">
        <v>3</v>
      </c>
      <c r="I119" s="41">
        <v>20</v>
      </c>
      <c r="J119" s="121">
        <v>250000</v>
      </c>
      <c r="M119" s="29"/>
    </row>
    <row r="120" spans="1:13" s="7" customFormat="1" ht="24.75" customHeight="1">
      <c r="A120" s="34">
        <v>14</v>
      </c>
      <c r="B120" s="48" t="s">
        <v>69</v>
      </c>
      <c r="C120" s="44">
        <v>268992</v>
      </c>
      <c r="D120" s="39" t="s">
        <v>15</v>
      </c>
      <c r="E120" s="32" t="s">
        <v>92</v>
      </c>
      <c r="F120" s="40">
        <v>2156280</v>
      </c>
      <c r="G120" s="40">
        <v>1000000</v>
      </c>
      <c r="H120" s="34" t="s">
        <v>4</v>
      </c>
      <c r="I120" s="41">
        <v>20</v>
      </c>
      <c r="J120" s="121">
        <v>350000</v>
      </c>
      <c r="M120" s="29"/>
    </row>
    <row r="121" spans="1:13" s="7" customFormat="1" ht="24.75" customHeight="1">
      <c r="A121" s="34">
        <v>15</v>
      </c>
      <c r="B121" s="48" t="s">
        <v>70</v>
      </c>
      <c r="C121" s="44">
        <v>269492</v>
      </c>
      <c r="D121" s="39" t="s">
        <v>15</v>
      </c>
      <c r="E121" s="32" t="s">
        <v>91</v>
      </c>
      <c r="F121" s="40">
        <v>1116225.6</v>
      </c>
      <c r="G121" s="40">
        <v>558112.8</v>
      </c>
      <c r="H121" s="34" t="s">
        <v>3</v>
      </c>
      <c r="I121" s="41">
        <v>20</v>
      </c>
      <c r="J121" s="121">
        <v>250000</v>
      </c>
      <c r="M121" s="29"/>
    </row>
    <row r="122" spans="1:13" s="7" customFormat="1" ht="24.75" customHeight="1">
      <c r="A122" s="34">
        <v>16</v>
      </c>
      <c r="B122" s="48" t="s">
        <v>71</v>
      </c>
      <c r="C122" s="44">
        <v>277720</v>
      </c>
      <c r="D122" s="39" t="s">
        <v>24</v>
      </c>
      <c r="E122" s="32" t="s">
        <v>103</v>
      </c>
      <c r="F122" s="40">
        <v>2083543</v>
      </c>
      <c r="G122" s="40">
        <v>1000000</v>
      </c>
      <c r="H122" s="34" t="s">
        <v>2</v>
      </c>
      <c r="I122" s="41">
        <v>20</v>
      </c>
      <c r="J122" s="121">
        <v>250000</v>
      </c>
      <c r="M122" s="29"/>
    </row>
    <row r="123" spans="1:13" s="7" customFormat="1" ht="24.75" customHeight="1">
      <c r="A123" s="34">
        <v>17</v>
      </c>
      <c r="B123" s="48" t="s">
        <v>80</v>
      </c>
      <c r="C123" s="38">
        <v>274712</v>
      </c>
      <c r="D123" s="39" t="s">
        <v>23</v>
      </c>
      <c r="E123" s="32" t="s">
        <v>81</v>
      </c>
      <c r="F123" s="40">
        <v>1200000</v>
      </c>
      <c r="G123" s="40">
        <v>600000</v>
      </c>
      <c r="H123" s="34" t="s">
        <v>4</v>
      </c>
      <c r="I123" s="41">
        <v>40</v>
      </c>
      <c r="J123" s="121">
        <v>200000</v>
      </c>
      <c r="K123" s="7" t="s">
        <v>117</v>
      </c>
      <c r="M123" s="29"/>
    </row>
    <row r="124" spans="1:13" s="7" customFormat="1" ht="24.75" customHeight="1">
      <c r="A124" s="34">
        <v>18</v>
      </c>
      <c r="B124" s="48" t="s">
        <v>82</v>
      </c>
      <c r="C124" s="44">
        <v>578517</v>
      </c>
      <c r="D124" s="39" t="s">
        <v>14</v>
      </c>
      <c r="E124" s="32" t="s">
        <v>88</v>
      </c>
      <c r="F124" s="40">
        <v>550000</v>
      </c>
      <c r="G124" s="40">
        <v>250000</v>
      </c>
      <c r="H124" s="34" t="s">
        <v>4</v>
      </c>
      <c r="I124" s="41">
        <v>35</v>
      </c>
      <c r="J124" s="121">
        <v>100000</v>
      </c>
      <c r="K124" s="7" t="s">
        <v>117</v>
      </c>
      <c r="M124" s="29"/>
    </row>
    <row r="125" spans="1:13" s="7" customFormat="1" ht="24.75" customHeight="1">
      <c r="A125" s="34">
        <v>19</v>
      </c>
      <c r="B125" s="48" t="s">
        <v>83</v>
      </c>
      <c r="C125" s="38">
        <v>268747</v>
      </c>
      <c r="D125" s="39" t="s">
        <v>15</v>
      </c>
      <c r="E125" s="32" t="s">
        <v>84</v>
      </c>
      <c r="F125" s="40">
        <v>1300000</v>
      </c>
      <c r="G125" s="40">
        <v>500000</v>
      </c>
      <c r="H125" s="34" t="s">
        <v>4</v>
      </c>
      <c r="I125" s="41">
        <v>35</v>
      </c>
      <c r="J125" s="121">
        <v>250000</v>
      </c>
      <c r="K125" s="7" t="s">
        <v>117</v>
      </c>
      <c r="M125" s="29"/>
    </row>
    <row r="126" spans="1:13" s="7" customFormat="1" ht="24.75" customHeight="1">
      <c r="A126" s="34">
        <v>20</v>
      </c>
      <c r="B126" s="48" t="s">
        <v>85</v>
      </c>
      <c r="C126" s="42">
        <v>275565</v>
      </c>
      <c r="D126" s="39" t="s">
        <v>20</v>
      </c>
      <c r="E126" s="32" t="s">
        <v>86</v>
      </c>
      <c r="F126" s="40">
        <v>335500</v>
      </c>
      <c r="G126" s="40">
        <v>167500</v>
      </c>
      <c r="H126" s="34" t="s">
        <v>4</v>
      </c>
      <c r="I126" s="41">
        <v>35</v>
      </c>
      <c r="J126" s="121">
        <v>50000</v>
      </c>
      <c r="K126" s="7" t="s">
        <v>117</v>
      </c>
      <c r="M126" s="29"/>
    </row>
    <row r="127" spans="1:13" s="7" customFormat="1" ht="24.75" customHeight="1">
      <c r="A127" s="34">
        <v>21</v>
      </c>
      <c r="B127" s="125" t="s">
        <v>0</v>
      </c>
      <c r="C127" s="42">
        <v>271764</v>
      </c>
      <c r="D127" s="39" t="s">
        <v>12</v>
      </c>
      <c r="E127" s="32" t="s">
        <v>109</v>
      </c>
      <c r="F127" s="40">
        <v>700000</v>
      </c>
      <c r="G127" s="40">
        <v>350000</v>
      </c>
      <c r="H127" s="34" t="s">
        <v>4</v>
      </c>
      <c r="I127" s="41">
        <v>30</v>
      </c>
      <c r="J127" s="121">
        <v>158000</v>
      </c>
      <c r="M127" s="29"/>
    </row>
    <row r="128" spans="1:10" s="7" customFormat="1" ht="24.75" customHeight="1">
      <c r="A128" s="34"/>
      <c r="B128" s="180" t="s">
        <v>43</v>
      </c>
      <c r="C128" s="180"/>
      <c r="D128" s="39"/>
      <c r="E128" s="32"/>
      <c r="F128" s="40"/>
      <c r="G128" s="40"/>
      <c r="H128" s="34"/>
      <c r="I128" s="41"/>
      <c r="J128" s="35"/>
    </row>
    <row r="129" spans="1:12" s="7" customFormat="1" ht="24.75" customHeight="1">
      <c r="A129" s="34">
        <v>22</v>
      </c>
      <c r="B129" s="48" t="s">
        <v>5</v>
      </c>
      <c r="C129" s="42">
        <v>654094</v>
      </c>
      <c r="D129" s="39" t="s">
        <v>18</v>
      </c>
      <c r="E129" s="32" t="s">
        <v>104</v>
      </c>
      <c r="F129" s="40">
        <v>244043</v>
      </c>
      <c r="G129" s="40">
        <v>122022</v>
      </c>
      <c r="H129" s="34" t="s">
        <v>4</v>
      </c>
      <c r="I129" s="41">
        <v>35</v>
      </c>
      <c r="J129" s="121">
        <v>122000</v>
      </c>
      <c r="L129" s="29"/>
    </row>
    <row r="130" spans="1:12" s="7" customFormat="1" ht="24.75" customHeight="1">
      <c r="A130" s="34">
        <v>23</v>
      </c>
      <c r="B130" s="48" t="s">
        <v>6</v>
      </c>
      <c r="C130" s="42">
        <v>273031</v>
      </c>
      <c r="D130" s="39" t="s">
        <v>18</v>
      </c>
      <c r="E130" s="32" t="s">
        <v>105</v>
      </c>
      <c r="F130" s="40">
        <v>3705726.27</v>
      </c>
      <c r="G130" s="40">
        <v>1852863.14</v>
      </c>
      <c r="H130" s="34" t="s">
        <v>3</v>
      </c>
      <c r="I130" s="41">
        <v>35</v>
      </c>
      <c r="J130" s="121">
        <v>500000</v>
      </c>
      <c r="L130" s="29"/>
    </row>
    <row r="131" spans="1:12" s="7" customFormat="1" ht="24.75" customHeight="1" hidden="1">
      <c r="A131" s="34"/>
      <c r="B131" s="32"/>
      <c r="C131" s="42"/>
      <c r="D131" s="39"/>
      <c r="E131" s="181"/>
      <c r="F131" s="181"/>
      <c r="G131" s="181"/>
      <c r="H131" s="181"/>
      <c r="I131" s="181"/>
      <c r="J131" s="181"/>
      <c r="L131" s="74"/>
    </row>
    <row r="132" spans="1:10" s="7" customFormat="1" ht="24.75" customHeight="1">
      <c r="A132" s="34"/>
      <c r="B132" s="32"/>
      <c r="C132" s="44"/>
      <c r="D132" s="39"/>
      <c r="E132" s="32"/>
      <c r="F132" s="40">
        <f>SUM(F107:F131)</f>
        <v>24014522.87</v>
      </c>
      <c r="G132" s="40">
        <f>SUM(G107:G131)</f>
        <v>11645903.440000001</v>
      </c>
      <c r="H132" s="34"/>
      <c r="I132" s="41"/>
      <c r="J132" s="121">
        <f>SUM(J107:J131)</f>
        <v>4652000</v>
      </c>
    </row>
    <row r="133" spans="1:10" s="7" customFormat="1" ht="1.5" customHeight="1">
      <c r="A133" s="177"/>
      <c r="B133" s="178"/>
      <c r="C133" s="178"/>
      <c r="D133" s="178"/>
      <c r="E133" s="178"/>
      <c r="F133" s="178"/>
      <c r="G133" s="178"/>
      <c r="H133" s="178"/>
      <c r="I133" s="178"/>
      <c r="J133" s="179"/>
    </row>
    <row r="134" spans="1:10" s="7" customFormat="1" ht="0.75" customHeight="1" hidden="1">
      <c r="A134" s="34"/>
      <c r="B134" s="48"/>
      <c r="C134" s="36"/>
      <c r="D134" s="39"/>
      <c r="E134" s="32"/>
      <c r="F134" s="40"/>
      <c r="G134" s="40"/>
      <c r="H134" s="34"/>
      <c r="I134" s="41"/>
      <c r="J134" s="38"/>
    </row>
    <row r="135" spans="1:10" s="7" customFormat="1" ht="2.25" customHeight="1" hidden="1">
      <c r="A135" s="34"/>
      <c r="B135" s="32"/>
      <c r="C135" s="42"/>
      <c r="D135" s="39"/>
      <c r="E135" s="32"/>
      <c r="F135" s="40"/>
      <c r="G135" s="40"/>
      <c r="H135" s="34"/>
      <c r="I135" s="41"/>
      <c r="J135" s="38"/>
    </row>
    <row r="136" spans="1:10" s="7" customFormat="1" ht="24.75" customHeight="1" hidden="1">
      <c r="A136" s="34"/>
      <c r="B136" s="32"/>
      <c r="C136" s="44"/>
      <c r="D136" s="39"/>
      <c r="E136" s="32"/>
      <c r="F136" s="40"/>
      <c r="G136" s="40"/>
      <c r="H136" s="34"/>
      <c r="I136" s="41"/>
      <c r="J136" s="38"/>
    </row>
    <row r="137" spans="1:10" s="7" customFormat="1" ht="24.75" customHeight="1" hidden="1">
      <c r="A137" s="34"/>
      <c r="B137" s="48"/>
      <c r="C137" s="42"/>
      <c r="D137" s="39"/>
      <c r="E137" s="32"/>
      <c r="F137" s="40"/>
      <c r="G137" s="40"/>
      <c r="H137" s="34"/>
      <c r="I137" s="41"/>
      <c r="J137" s="38"/>
    </row>
    <row r="138" spans="1:10" s="7" customFormat="1" ht="24.75" customHeight="1" hidden="1">
      <c r="A138" s="34"/>
      <c r="B138" s="48"/>
      <c r="C138" s="42"/>
      <c r="D138" s="39"/>
      <c r="E138" s="32"/>
      <c r="F138" s="40"/>
      <c r="G138" s="40"/>
      <c r="H138" s="34"/>
      <c r="I138" s="41"/>
      <c r="J138" s="38"/>
    </row>
    <row r="139" spans="1:10" s="7" customFormat="1" ht="24.75" customHeight="1" hidden="1">
      <c r="A139" s="34"/>
      <c r="B139" s="32"/>
      <c r="C139" s="33"/>
      <c r="D139" s="39"/>
      <c r="E139" s="32"/>
      <c r="F139" s="40"/>
      <c r="G139" s="40"/>
      <c r="H139" s="34"/>
      <c r="I139" s="41"/>
      <c r="J139" s="38"/>
    </row>
    <row r="140" spans="1:10" s="10" customFormat="1" ht="24.75" customHeight="1" hidden="1">
      <c r="A140" s="41"/>
      <c r="B140" s="48"/>
      <c r="C140" s="35"/>
      <c r="D140" s="45"/>
      <c r="E140" s="48"/>
      <c r="F140" s="46"/>
      <c r="G140" s="46"/>
      <c r="H140" s="41"/>
      <c r="I140" s="41"/>
      <c r="J140" s="35"/>
    </row>
    <row r="141" spans="1:9" s="7" customFormat="1" ht="13.5" customHeight="1">
      <c r="A141" s="6"/>
      <c r="D141" s="18"/>
      <c r="E141" s="18"/>
      <c r="F141" s="14"/>
      <c r="G141" s="14"/>
      <c r="H141" s="6"/>
      <c r="I141" s="9"/>
    </row>
    <row r="142" spans="1:9" s="7" customFormat="1" ht="0.75" customHeight="1">
      <c r="A142" s="6"/>
      <c r="D142" s="18"/>
      <c r="E142" s="18"/>
      <c r="F142" s="14"/>
      <c r="G142" s="14"/>
      <c r="H142" s="6"/>
      <c r="I142" s="9"/>
    </row>
    <row r="143" spans="1:9" s="7" customFormat="1" ht="13.5" customHeight="1" hidden="1">
      <c r="A143" s="6"/>
      <c r="D143" s="18"/>
      <c r="E143" s="18"/>
      <c r="F143" s="14"/>
      <c r="G143" s="14"/>
      <c r="H143" s="6"/>
      <c r="I143" s="9"/>
    </row>
    <row r="144" spans="1:9" s="7" customFormat="1" ht="13.5" customHeight="1" hidden="1">
      <c r="A144" s="6"/>
      <c r="D144" s="18"/>
      <c r="E144" s="18"/>
      <c r="F144" s="14"/>
      <c r="G144" s="14"/>
      <c r="H144" s="6"/>
      <c r="I144" s="9"/>
    </row>
    <row r="145" spans="1:9" s="7" customFormat="1" ht="13.5" customHeight="1" hidden="1">
      <c r="A145" s="6"/>
      <c r="D145" s="18"/>
      <c r="E145" s="18"/>
      <c r="F145" s="14"/>
      <c r="G145" s="14"/>
      <c r="H145" s="6"/>
      <c r="I145" s="9"/>
    </row>
    <row r="146" spans="1:9" s="7" customFormat="1" ht="13.5" customHeight="1" hidden="1">
      <c r="A146" s="6"/>
      <c r="D146" s="18"/>
      <c r="E146" s="18"/>
      <c r="F146" s="14"/>
      <c r="G146" s="14"/>
      <c r="H146" s="6"/>
      <c r="I146" s="9"/>
    </row>
    <row r="147" spans="1:9" s="7" customFormat="1" ht="13.5" customHeight="1" hidden="1">
      <c r="A147" s="6"/>
      <c r="D147" s="18"/>
      <c r="E147" s="18"/>
      <c r="F147" s="14"/>
      <c r="G147" s="14"/>
      <c r="H147" s="6"/>
      <c r="I147" s="9"/>
    </row>
    <row r="148" spans="1:9" s="7" customFormat="1" ht="13.5" customHeight="1" hidden="1">
      <c r="A148" s="6"/>
      <c r="D148" s="18"/>
      <c r="E148" s="18"/>
      <c r="F148" s="14"/>
      <c r="G148" s="14"/>
      <c r="H148" s="6"/>
      <c r="I148" s="9"/>
    </row>
    <row r="149" spans="1:9" s="7" customFormat="1" ht="13.5" customHeight="1">
      <c r="A149" s="6"/>
      <c r="D149" s="18"/>
      <c r="E149" s="18"/>
      <c r="F149" s="14"/>
      <c r="G149" s="14"/>
      <c r="H149" s="6"/>
      <c r="I149" s="9"/>
    </row>
    <row r="150" spans="1:9" s="7" customFormat="1" ht="13.5" customHeight="1">
      <c r="A150" s="6"/>
      <c r="D150" s="18"/>
      <c r="E150" s="18"/>
      <c r="F150" s="14"/>
      <c r="G150" s="14"/>
      <c r="H150" s="6"/>
      <c r="I150" s="9"/>
    </row>
    <row r="151" spans="1:9" s="7" customFormat="1" ht="13.5" customHeight="1">
      <c r="A151" s="6"/>
      <c r="D151" s="18"/>
      <c r="E151" s="18"/>
      <c r="F151" s="14"/>
      <c r="G151" s="14"/>
      <c r="H151" s="6"/>
      <c r="I151" s="9"/>
    </row>
    <row r="152" spans="1:9" s="7" customFormat="1" ht="13.5" customHeight="1">
      <c r="A152" s="6"/>
      <c r="D152" s="18"/>
      <c r="E152" s="18"/>
      <c r="F152" s="14"/>
      <c r="G152" s="14"/>
      <c r="H152" s="6"/>
      <c r="I152" s="9"/>
    </row>
    <row r="153" spans="1:9" s="7" customFormat="1" ht="13.5" customHeight="1">
      <c r="A153" s="6"/>
      <c r="D153" s="18"/>
      <c r="E153" s="18"/>
      <c r="F153" s="14"/>
      <c r="G153" s="14"/>
      <c r="H153" s="6"/>
      <c r="I153" s="9"/>
    </row>
    <row r="154" spans="1:9" s="7" customFormat="1" ht="13.5" customHeight="1">
      <c r="A154" s="6"/>
      <c r="D154" s="18"/>
      <c r="E154" s="18"/>
      <c r="F154" s="14"/>
      <c r="G154" s="14"/>
      <c r="H154" s="6"/>
      <c r="I154" s="9"/>
    </row>
    <row r="155" spans="1:9" s="7" customFormat="1" ht="13.5" customHeight="1">
      <c r="A155" s="6"/>
      <c r="D155" s="18"/>
      <c r="E155" s="18"/>
      <c r="F155" s="14"/>
      <c r="G155" s="14"/>
      <c r="H155" s="6"/>
      <c r="I155" s="9"/>
    </row>
    <row r="156" spans="1:9" s="7" customFormat="1" ht="13.5" customHeight="1">
      <c r="A156" s="6"/>
      <c r="D156" s="18"/>
      <c r="E156" s="18"/>
      <c r="F156" s="14"/>
      <c r="G156" s="14"/>
      <c r="H156" s="6"/>
      <c r="I156" s="9"/>
    </row>
    <row r="157" spans="1:9" s="7" customFormat="1" ht="13.5" customHeight="1">
      <c r="A157" s="6"/>
      <c r="D157" s="18"/>
      <c r="E157" s="18"/>
      <c r="F157" s="14"/>
      <c r="G157" s="14"/>
      <c r="H157" s="6"/>
      <c r="I157" s="9"/>
    </row>
    <row r="158" spans="1:9" s="7" customFormat="1" ht="13.5" customHeight="1">
      <c r="A158" s="6"/>
      <c r="D158" s="18"/>
      <c r="E158" s="18"/>
      <c r="F158" s="14"/>
      <c r="G158" s="14"/>
      <c r="H158" s="6"/>
      <c r="I158" s="9"/>
    </row>
    <row r="159" spans="1:9" s="7" customFormat="1" ht="13.5" customHeight="1">
      <c r="A159" s="6"/>
      <c r="D159" s="18"/>
      <c r="E159" s="18"/>
      <c r="F159" s="14"/>
      <c r="G159" s="14"/>
      <c r="H159" s="6"/>
      <c r="I159" s="9"/>
    </row>
    <row r="160" spans="1:9" s="7" customFormat="1" ht="13.5" customHeight="1">
      <c r="A160" s="6"/>
      <c r="D160" s="18"/>
      <c r="E160" s="18"/>
      <c r="F160" s="14"/>
      <c r="G160" s="14"/>
      <c r="H160" s="6"/>
      <c r="I160" s="9"/>
    </row>
    <row r="161" spans="1:9" s="7" customFormat="1" ht="13.5" customHeight="1">
      <c r="A161" s="6"/>
      <c r="D161" s="18"/>
      <c r="E161" s="18"/>
      <c r="F161" s="14"/>
      <c r="G161" s="14"/>
      <c r="H161" s="6"/>
      <c r="I161" s="9"/>
    </row>
    <row r="162" spans="1:9" s="7" customFormat="1" ht="13.5" customHeight="1">
      <c r="A162" s="6"/>
      <c r="D162" s="18"/>
      <c r="E162" s="18"/>
      <c r="F162" s="14"/>
      <c r="G162" s="14"/>
      <c r="H162" s="6"/>
      <c r="I162" s="9"/>
    </row>
    <row r="163" spans="1:9" s="7" customFormat="1" ht="13.5" customHeight="1">
      <c r="A163" s="6"/>
      <c r="D163" s="18"/>
      <c r="E163" s="18"/>
      <c r="F163" s="14"/>
      <c r="G163" s="14"/>
      <c r="H163" s="6"/>
      <c r="I163" s="9"/>
    </row>
    <row r="164" spans="1:9" s="7" customFormat="1" ht="13.5" customHeight="1">
      <c r="A164" s="6"/>
      <c r="D164" s="18"/>
      <c r="E164" s="18"/>
      <c r="F164" s="13"/>
      <c r="G164" s="13"/>
      <c r="H164" s="6"/>
      <c r="I164" s="9"/>
    </row>
    <row r="165" spans="1:9" s="7" customFormat="1" ht="13.5" customHeight="1">
      <c r="A165" s="6"/>
      <c r="D165" s="18"/>
      <c r="E165" s="18"/>
      <c r="F165" s="13"/>
      <c r="G165" s="13"/>
      <c r="H165" s="6"/>
      <c r="I165" s="9"/>
    </row>
    <row r="166" spans="1:9" s="7" customFormat="1" ht="2.25" customHeight="1">
      <c r="A166" s="6"/>
      <c r="D166" s="18"/>
      <c r="E166" s="18"/>
      <c r="F166" s="13"/>
      <c r="G166" s="13"/>
      <c r="H166" s="6"/>
      <c r="I166" s="9"/>
    </row>
    <row r="167" spans="1:9" s="7" customFormat="1" ht="13.5" customHeight="1" hidden="1">
      <c r="A167" s="6"/>
      <c r="D167" s="18"/>
      <c r="E167" s="18"/>
      <c r="F167" s="13"/>
      <c r="G167" s="13"/>
      <c r="H167" s="6"/>
      <c r="I167" s="9"/>
    </row>
    <row r="168" spans="1:9" s="7" customFormat="1" ht="13.5" customHeight="1" hidden="1">
      <c r="A168" s="6"/>
      <c r="D168" s="18"/>
      <c r="E168" s="18"/>
      <c r="F168" s="13"/>
      <c r="G168" s="13"/>
      <c r="H168" s="6"/>
      <c r="I168" s="9"/>
    </row>
    <row r="169" spans="1:9" s="7" customFormat="1" ht="13.5" customHeight="1" hidden="1">
      <c r="A169" s="6"/>
      <c r="D169" s="18"/>
      <c r="E169" s="18"/>
      <c r="F169" s="13"/>
      <c r="G169" s="13"/>
      <c r="H169" s="6"/>
      <c r="I169" s="9"/>
    </row>
    <row r="170" spans="4:5" ht="12.75" hidden="1">
      <c r="D170" s="20"/>
      <c r="E170" s="20"/>
    </row>
    <row r="171" spans="4:5" ht="12.75" hidden="1">
      <c r="D171" s="20"/>
      <c r="E171" s="20"/>
    </row>
    <row r="172" spans="4:5" ht="12.75" hidden="1">
      <c r="D172" s="20"/>
      <c r="E172" s="20"/>
    </row>
    <row r="173" spans="4:5" ht="12.75" hidden="1">
      <c r="D173" s="20"/>
      <c r="E173" s="20"/>
    </row>
    <row r="174" spans="4:5" ht="12.75" hidden="1">
      <c r="D174" s="20"/>
      <c r="E174" s="20"/>
    </row>
    <row r="175" spans="4:5" ht="12.75" hidden="1">
      <c r="D175" s="20"/>
      <c r="E175" s="20"/>
    </row>
    <row r="176" spans="4:5" ht="12.75" hidden="1">
      <c r="D176" s="20"/>
      <c r="E176" s="20"/>
    </row>
    <row r="177" spans="4:5" ht="12.75" hidden="1">
      <c r="D177" s="20"/>
      <c r="E177" s="20"/>
    </row>
    <row r="178" spans="4:5" ht="12.75" hidden="1">
      <c r="D178" s="20"/>
      <c r="E178" s="20"/>
    </row>
    <row r="179" spans="4:5" ht="12.75" hidden="1">
      <c r="D179" s="20"/>
      <c r="E179" s="20"/>
    </row>
    <row r="180" spans="4:5" ht="12.75" hidden="1">
      <c r="D180" s="20"/>
      <c r="E180" s="20"/>
    </row>
    <row r="181" spans="4:5" ht="12.75" hidden="1">
      <c r="D181" s="20"/>
      <c r="E181" s="20"/>
    </row>
    <row r="182" spans="4:5" ht="12.75" hidden="1">
      <c r="D182" s="20"/>
      <c r="E182" s="20"/>
    </row>
    <row r="183" spans="4:5" ht="12.75">
      <c r="D183" s="20"/>
      <c r="E183" s="20"/>
    </row>
    <row r="184" spans="4:5" ht="12.75">
      <c r="D184" s="20"/>
      <c r="E184" s="20"/>
    </row>
  </sheetData>
  <mergeCells count="5">
    <mergeCell ref="A89:J89"/>
    <mergeCell ref="A133:J133"/>
    <mergeCell ref="B106:C106"/>
    <mergeCell ref="B128:C128"/>
    <mergeCell ref="E131:J131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&amp;L&amp;"Arial,Tučné"Dotační titul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H87"/>
  <sheetViews>
    <sheetView tabSelected="1" workbookViewId="0" topLeftCell="A1">
      <pane ySplit="4" topLeftCell="BM5" activePane="bottomLeft" state="frozen"/>
      <selection pane="topLeft" activeCell="A1" sqref="A1"/>
      <selection pane="bottomLeft" activeCell="H5" sqref="H5"/>
    </sheetView>
  </sheetViews>
  <sheetFormatPr defaultColWidth="9.140625" defaultRowHeight="12.75"/>
  <cols>
    <col min="1" max="1" width="4.8515625" style="2" customWidth="1"/>
    <col min="2" max="2" width="15.421875" style="1" customWidth="1"/>
    <col min="3" max="3" width="9.7109375" style="1" customWidth="1"/>
    <col min="4" max="4" width="15.7109375" style="1" customWidth="1"/>
    <col min="5" max="6" width="12.57421875" style="4" customWidth="1"/>
    <col min="7" max="7" width="9.140625" style="2" customWidth="1"/>
    <col min="8" max="8" width="12.8515625" style="28" customWidth="1"/>
  </cols>
  <sheetData>
    <row r="1" ht="2.25" customHeight="1" thickBot="1"/>
    <row r="2" spans="2:3" ht="13.5" hidden="1" thickBot="1">
      <c r="B2" s="16" t="s">
        <v>31</v>
      </c>
      <c r="C2" s="16"/>
    </row>
    <row r="3" ht="13.5" hidden="1" thickBot="1"/>
    <row r="4" spans="1:8" s="27" customFormat="1" ht="36.75" thickBot="1">
      <c r="A4" s="68"/>
      <c r="B4" s="69" t="s">
        <v>39</v>
      </c>
      <c r="C4" s="69" t="s">
        <v>40</v>
      </c>
      <c r="D4" s="72" t="s">
        <v>27</v>
      </c>
      <c r="E4" s="70" t="s">
        <v>35</v>
      </c>
      <c r="F4" s="70" t="s">
        <v>36</v>
      </c>
      <c r="G4" s="69" t="s">
        <v>38</v>
      </c>
      <c r="H4" s="183" t="s">
        <v>114</v>
      </c>
    </row>
    <row r="5" spans="1:8" s="7" customFormat="1" ht="1.5" customHeight="1">
      <c r="A5" s="67"/>
      <c r="B5" s="107"/>
      <c r="C5" s="108"/>
      <c r="D5" s="99"/>
      <c r="E5" s="109"/>
      <c r="F5" s="109"/>
      <c r="G5" s="81"/>
      <c r="H5" s="152"/>
    </row>
    <row r="6" spans="1:8" s="7" customFormat="1" ht="13.5" customHeight="1" hidden="1">
      <c r="A6" s="34"/>
      <c r="B6" s="100"/>
      <c r="C6" s="104"/>
      <c r="D6" s="89"/>
      <c r="E6" s="110"/>
      <c r="F6" s="110"/>
      <c r="G6" s="86"/>
      <c r="H6" s="153"/>
    </row>
    <row r="7" spans="1:8" s="7" customFormat="1" ht="13.5" customHeight="1" hidden="1">
      <c r="A7" s="34"/>
      <c r="B7" s="111"/>
      <c r="C7" s="102"/>
      <c r="D7" s="112"/>
      <c r="E7" s="110"/>
      <c r="F7" s="110"/>
      <c r="G7" s="86"/>
      <c r="H7" s="153"/>
    </row>
    <row r="8" spans="1:8" s="7" customFormat="1" ht="13.5" customHeight="1" hidden="1">
      <c r="A8" s="34"/>
      <c r="B8" s="101"/>
      <c r="C8" s="102"/>
      <c r="D8" s="89"/>
      <c r="E8" s="110"/>
      <c r="F8" s="110"/>
      <c r="G8" s="86"/>
      <c r="H8" s="153"/>
    </row>
    <row r="9" spans="1:8" s="7" customFormat="1" ht="13.5" customHeight="1" hidden="1">
      <c r="A9" s="34"/>
      <c r="B9" s="111"/>
      <c r="C9" s="102"/>
      <c r="D9" s="89"/>
      <c r="E9" s="110"/>
      <c r="F9" s="110"/>
      <c r="G9" s="86"/>
      <c r="H9" s="153"/>
    </row>
    <row r="10" spans="1:8" s="7" customFormat="1" ht="13.5" customHeight="1" hidden="1">
      <c r="A10" s="34"/>
      <c r="B10" s="111"/>
      <c r="C10" s="102"/>
      <c r="D10" s="112"/>
      <c r="E10" s="110"/>
      <c r="F10" s="110"/>
      <c r="G10" s="86"/>
      <c r="H10" s="153"/>
    </row>
    <row r="11" spans="1:8" s="7" customFormat="1" ht="12" customHeight="1" hidden="1">
      <c r="A11" s="34"/>
      <c r="B11" s="101"/>
      <c r="C11" s="102"/>
      <c r="D11" s="89"/>
      <c r="E11" s="110"/>
      <c r="F11" s="110"/>
      <c r="G11" s="86"/>
      <c r="H11" s="153"/>
    </row>
    <row r="12" spans="1:8" s="7" customFormat="1" ht="13.5" customHeight="1" hidden="1">
      <c r="A12" s="34"/>
      <c r="B12" s="101"/>
      <c r="C12" s="102"/>
      <c r="D12" s="89"/>
      <c r="E12" s="110"/>
      <c r="F12" s="110"/>
      <c r="G12" s="86"/>
      <c r="H12" s="153"/>
    </row>
    <row r="13" spans="1:8" s="7" customFormat="1" ht="13.5" customHeight="1" hidden="1">
      <c r="A13" s="34"/>
      <c r="B13" s="100"/>
      <c r="C13" s="104"/>
      <c r="D13" s="89"/>
      <c r="E13" s="110"/>
      <c r="F13" s="110"/>
      <c r="G13" s="86"/>
      <c r="H13" s="153"/>
    </row>
    <row r="14" spans="1:8" s="7" customFormat="1" ht="13.5" customHeight="1" hidden="1">
      <c r="A14" s="34"/>
      <c r="B14" s="101"/>
      <c r="C14" s="102"/>
      <c r="D14" s="89"/>
      <c r="E14" s="110"/>
      <c r="F14" s="110"/>
      <c r="G14" s="86"/>
      <c r="H14" s="153"/>
    </row>
    <row r="15" spans="1:8" s="7" customFormat="1" ht="13.5" customHeight="1" hidden="1">
      <c r="A15" s="34"/>
      <c r="B15" s="101"/>
      <c r="C15" s="104"/>
      <c r="D15" s="89"/>
      <c r="E15" s="110"/>
      <c r="F15" s="110"/>
      <c r="G15" s="86"/>
      <c r="H15" s="153"/>
    </row>
    <row r="16" spans="1:8" s="7" customFormat="1" ht="13.5" customHeight="1" hidden="1">
      <c r="A16" s="34"/>
      <c r="B16" s="100"/>
      <c r="C16" s="104"/>
      <c r="D16" s="89"/>
      <c r="E16" s="110"/>
      <c r="F16" s="110"/>
      <c r="G16" s="86"/>
      <c r="H16" s="153"/>
    </row>
    <row r="17" spans="1:8" s="7" customFormat="1" ht="13.5" customHeight="1" hidden="1">
      <c r="A17" s="34"/>
      <c r="B17" s="100"/>
      <c r="C17" s="104"/>
      <c r="D17" s="89"/>
      <c r="E17" s="110"/>
      <c r="F17" s="110"/>
      <c r="G17" s="86"/>
      <c r="H17" s="153"/>
    </row>
    <row r="18" spans="1:8" s="7" customFormat="1" ht="13.5" customHeight="1" hidden="1">
      <c r="A18" s="34"/>
      <c r="B18" s="111"/>
      <c r="C18" s="102"/>
      <c r="D18" s="89"/>
      <c r="E18" s="110"/>
      <c r="F18" s="110"/>
      <c r="G18" s="86"/>
      <c r="H18" s="153"/>
    </row>
    <row r="19" spans="1:8" s="7" customFormat="1" ht="13.5" customHeight="1" hidden="1">
      <c r="A19" s="34"/>
      <c r="B19" s="100"/>
      <c r="C19" s="104"/>
      <c r="D19" s="89"/>
      <c r="E19" s="110"/>
      <c r="F19" s="110"/>
      <c r="G19" s="86"/>
      <c r="H19" s="153"/>
    </row>
    <row r="20" spans="1:8" s="7" customFormat="1" ht="13.5" customHeight="1" hidden="1">
      <c r="A20" s="34"/>
      <c r="B20" s="100"/>
      <c r="C20" s="104"/>
      <c r="D20" s="89"/>
      <c r="E20" s="110"/>
      <c r="F20" s="110"/>
      <c r="G20" s="86"/>
      <c r="H20" s="153"/>
    </row>
    <row r="21" spans="1:8" s="7" customFormat="1" ht="13.5" customHeight="1" hidden="1">
      <c r="A21" s="34"/>
      <c r="B21" s="100"/>
      <c r="C21" s="104"/>
      <c r="D21" s="89"/>
      <c r="E21" s="110"/>
      <c r="F21" s="110"/>
      <c r="G21" s="86"/>
      <c r="H21" s="153"/>
    </row>
    <row r="22" spans="1:8" s="7" customFormat="1" ht="13.5" customHeight="1" hidden="1">
      <c r="A22" s="34"/>
      <c r="B22" s="100"/>
      <c r="C22" s="104"/>
      <c r="D22" s="89"/>
      <c r="E22" s="110"/>
      <c r="F22" s="110"/>
      <c r="G22" s="86"/>
      <c r="H22" s="153"/>
    </row>
    <row r="23" spans="1:8" s="7" customFormat="1" ht="13.5" customHeight="1" hidden="1">
      <c r="A23" s="34"/>
      <c r="B23" s="111"/>
      <c r="C23" s="102"/>
      <c r="D23" s="89"/>
      <c r="E23" s="110"/>
      <c r="F23" s="110"/>
      <c r="G23" s="86"/>
      <c r="H23" s="153"/>
    </row>
    <row r="24" spans="1:8" s="7" customFormat="1" ht="13.5" customHeight="1" hidden="1">
      <c r="A24" s="34"/>
      <c r="B24" s="111"/>
      <c r="C24" s="102"/>
      <c r="D24" s="112"/>
      <c r="E24" s="110"/>
      <c r="F24" s="110"/>
      <c r="G24" s="86"/>
      <c r="H24" s="153"/>
    </row>
    <row r="25" spans="1:8" s="7" customFormat="1" ht="13.5" customHeight="1" hidden="1">
      <c r="A25" s="34"/>
      <c r="B25" s="100"/>
      <c r="C25" s="104"/>
      <c r="D25" s="89"/>
      <c r="E25" s="110"/>
      <c r="F25" s="110"/>
      <c r="G25" s="86"/>
      <c r="H25" s="153"/>
    </row>
    <row r="26" spans="1:8" s="7" customFormat="1" ht="13.5" customHeight="1" hidden="1">
      <c r="A26" s="34"/>
      <c r="B26" s="100"/>
      <c r="C26" s="104"/>
      <c r="D26" s="89"/>
      <c r="E26" s="110"/>
      <c r="F26" s="110"/>
      <c r="G26" s="86"/>
      <c r="H26" s="153"/>
    </row>
    <row r="27" spans="1:8" s="7" customFormat="1" ht="1.5" customHeight="1" hidden="1">
      <c r="A27" s="34"/>
      <c r="B27" s="111"/>
      <c r="C27" s="102"/>
      <c r="D27" s="112"/>
      <c r="E27" s="110"/>
      <c r="F27" s="110"/>
      <c r="G27" s="86"/>
      <c r="H27" s="153"/>
    </row>
    <row r="28" spans="1:8" s="7" customFormat="1" ht="13.5" customHeight="1" hidden="1">
      <c r="A28" s="34"/>
      <c r="B28" s="100"/>
      <c r="C28" s="104"/>
      <c r="D28" s="89"/>
      <c r="E28" s="110"/>
      <c r="F28" s="110"/>
      <c r="G28" s="86"/>
      <c r="H28" s="153"/>
    </row>
    <row r="29" spans="1:8" s="7" customFormat="1" ht="13.5" customHeight="1" hidden="1">
      <c r="A29" s="34"/>
      <c r="B29" s="111"/>
      <c r="C29" s="102"/>
      <c r="D29" s="89"/>
      <c r="E29" s="110"/>
      <c r="F29" s="110"/>
      <c r="G29" s="86"/>
      <c r="H29" s="153"/>
    </row>
    <row r="30" spans="1:8" s="7" customFormat="1" ht="13.5" customHeight="1" hidden="1">
      <c r="A30" s="34"/>
      <c r="B30" s="100"/>
      <c r="C30" s="104"/>
      <c r="D30" s="89"/>
      <c r="E30" s="110"/>
      <c r="F30" s="110"/>
      <c r="G30" s="86"/>
      <c r="H30" s="153"/>
    </row>
    <row r="31" spans="1:8" s="7" customFormat="1" ht="13.5" customHeight="1" hidden="1">
      <c r="A31" s="34"/>
      <c r="B31" s="111"/>
      <c r="C31" s="102"/>
      <c r="D31" s="89"/>
      <c r="E31" s="110"/>
      <c r="F31" s="110"/>
      <c r="G31" s="86"/>
      <c r="H31" s="153"/>
    </row>
    <row r="32" spans="1:8" s="7" customFormat="1" ht="13.5" customHeight="1" hidden="1">
      <c r="A32" s="34"/>
      <c r="B32" s="100"/>
      <c r="C32" s="104"/>
      <c r="D32" s="89"/>
      <c r="E32" s="110"/>
      <c r="F32" s="110"/>
      <c r="G32" s="86"/>
      <c r="H32" s="153"/>
    </row>
    <row r="33" spans="1:8" s="7" customFormat="1" ht="13.5" customHeight="1" hidden="1">
      <c r="A33" s="34"/>
      <c r="B33" s="100"/>
      <c r="C33" s="104"/>
      <c r="D33" s="89"/>
      <c r="E33" s="110"/>
      <c r="F33" s="110"/>
      <c r="G33" s="86"/>
      <c r="H33" s="153"/>
    </row>
    <row r="34" spans="1:8" s="7" customFormat="1" ht="13.5" customHeight="1" hidden="1">
      <c r="A34" s="34"/>
      <c r="B34" s="111"/>
      <c r="C34" s="102"/>
      <c r="D34" s="89"/>
      <c r="E34" s="110"/>
      <c r="F34" s="110"/>
      <c r="G34" s="86"/>
      <c r="H34" s="153"/>
    </row>
    <row r="35" spans="1:8" s="7" customFormat="1" ht="13.5" customHeight="1" hidden="1">
      <c r="A35" s="34"/>
      <c r="B35" s="100"/>
      <c r="C35" s="104"/>
      <c r="D35" s="89"/>
      <c r="E35" s="110"/>
      <c r="F35" s="110"/>
      <c r="G35" s="86"/>
      <c r="H35" s="153"/>
    </row>
    <row r="36" spans="1:8" s="7" customFormat="1" ht="13.5" customHeight="1" hidden="1">
      <c r="A36" s="34"/>
      <c r="B36" s="100"/>
      <c r="C36" s="104"/>
      <c r="D36" s="89"/>
      <c r="E36" s="110"/>
      <c r="F36" s="110"/>
      <c r="G36" s="86"/>
      <c r="H36" s="153"/>
    </row>
    <row r="37" spans="1:8" s="7" customFormat="1" ht="13.5" customHeight="1" hidden="1">
      <c r="A37" s="34"/>
      <c r="B37" s="100"/>
      <c r="C37" s="104"/>
      <c r="D37" s="89"/>
      <c r="E37" s="110"/>
      <c r="F37" s="110"/>
      <c r="G37" s="86"/>
      <c r="H37" s="153"/>
    </row>
    <row r="38" spans="1:8" s="7" customFormat="1" ht="13.5" customHeight="1" hidden="1">
      <c r="A38" s="34"/>
      <c r="B38" s="111"/>
      <c r="C38" s="102"/>
      <c r="D38" s="89"/>
      <c r="E38" s="110"/>
      <c r="F38" s="110"/>
      <c r="G38" s="86"/>
      <c r="H38" s="153"/>
    </row>
    <row r="39" spans="1:8" s="7" customFormat="1" ht="13.5" customHeight="1" hidden="1">
      <c r="A39" s="34"/>
      <c r="B39" s="100"/>
      <c r="C39" s="104"/>
      <c r="D39" s="89"/>
      <c r="E39" s="110"/>
      <c r="F39" s="110"/>
      <c r="G39" s="86"/>
      <c r="H39" s="153"/>
    </row>
    <row r="40" spans="1:8" s="7" customFormat="1" ht="13.5" customHeight="1" hidden="1">
      <c r="A40" s="34"/>
      <c r="B40" s="111"/>
      <c r="C40" s="102"/>
      <c r="D40" s="112"/>
      <c r="E40" s="110"/>
      <c r="F40" s="110"/>
      <c r="G40" s="86"/>
      <c r="H40" s="153"/>
    </row>
    <row r="41" spans="1:8" s="7" customFormat="1" ht="13.5" customHeight="1" hidden="1">
      <c r="A41" s="34"/>
      <c r="B41" s="100"/>
      <c r="C41" s="104"/>
      <c r="D41" s="89"/>
      <c r="E41" s="110"/>
      <c r="F41" s="110"/>
      <c r="G41" s="86"/>
      <c r="H41" s="153"/>
    </row>
    <row r="42" spans="1:8" s="7" customFormat="1" ht="13.5" customHeight="1" hidden="1">
      <c r="A42" s="34"/>
      <c r="B42" s="100"/>
      <c r="C42" s="104"/>
      <c r="D42" s="89"/>
      <c r="E42" s="110"/>
      <c r="F42" s="110"/>
      <c r="G42" s="86"/>
      <c r="H42" s="153"/>
    </row>
    <row r="43" spans="1:8" s="7" customFormat="1" ht="13.5" customHeight="1" hidden="1">
      <c r="A43" s="34"/>
      <c r="B43" s="111"/>
      <c r="C43" s="102"/>
      <c r="D43" s="112"/>
      <c r="E43" s="110"/>
      <c r="F43" s="110"/>
      <c r="G43" s="86"/>
      <c r="H43" s="153"/>
    </row>
    <row r="44" spans="1:8" s="7" customFormat="1" ht="12" customHeight="1" hidden="1">
      <c r="A44" s="34"/>
      <c r="B44" s="111"/>
      <c r="C44" s="102"/>
      <c r="D44" s="89"/>
      <c r="E44" s="110"/>
      <c r="F44" s="110"/>
      <c r="G44" s="86"/>
      <c r="H44" s="153"/>
    </row>
    <row r="45" spans="1:8" s="7" customFormat="1" ht="13.5" customHeight="1" hidden="1">
      <c r="A45" s="34"/>
      <c r="B45" s="100"/>
      <c r="C45" s="104"/>
      <c r="D45" s="89"/>
      <c r="E45" s="110"/>
      <c r="F45" s="110"/>
      <c r="G45" s="86"/>
      <c r="H45" s="153"/>
    </row>
    <row r="46" spans="1:8" s="7" customFormat="1" ht="13.5" customHeight="1" hidden="1">
      <c r="A46" s="34"/>
      <c r="B46" s="111"/>
      <c r="C46" s="102"/>
      <c r="D46" s="89"/>
      <c r="E46" s="110"/>
      <c r="F46" s="110"/>
      <c r="G46" s="86"/>
      <c r="H46" s="153"/>
    </row>
    <row r="47" spans="1:8" s="7" customFormat="1" ht="13.5" customHeight="1" hidden="1">
      <c r="A47" s="34"/>
      <c r="B47" s="100"/>
      <c r="C47" s="104"/>
      <c r="D47" s="89"/>
      <c r="E47" s="110"/>
      <c r="F47" s="110"/>
      <c r="G47" s="86"/>
      <c r="H47" s="153"/>
    </row>
    <row r="48" spans="1:8" s="7" customFormat="1" ht="13.5" customHeight="1" hidden="1">
      <c r="A48" s="34"/>
      <c r="B48" s="111"/>
      <c r="C48" s="102"/>
      <c r="D48" s="89"/>
      <c r="E48" s="110"/>
      <c r="F48" s="110"/>
      <c r="G48" s="86"/>
      <c r="H48" s="153"/>
    </row>
    <row r="49" spans="1:8" s="7" customFormat="1" ht="13.5" customHeight="1" hidden="1">
      <c r="A49" s="34"/>
      <c r="B49" s="100"/>
      <c r="C49" s="104"/>
      <c r="D49" s="89"/>
      <c r="E49" s="110"/>
      <c r="F49" s="110"/>
      <c r="G49" s="86"/>
      <c r="H49" s="153"/>
    </row>
    <row r="50" spans="1:8" s="7" customFormat="1" ht="13.5" customHeight="1" hidden="1">
      <c r="A50" s="34"/>
      <c r="B50" s="100"/>
      <c r="C50" s="104"/>
      <c r="D50" s="89"/>
      <c r="E50" s="110"/>
      <c r="F50" s="110"/>
      <c r="G50" s="86"/>
      <c r="H50" s="153"/>
    </row>
    <row r="51" spans="1:8" s="7" customFormat="1" ht="13.5" customHeight="1" hidden="1">
      <c r="A51" s="34"/>
      <c r="B51" s="100"/>
      <c r="C51" s="104"/>
      <c r="D51" s="89"/>
      <c r="E51" s="110"/>
      <c r="F51" s="110"/>
      <c r="G51" s="86"/>
      <c r="H51" s="153"/>
    </row>
    <row r="52" spans="1:8" s="7" customFormat="1" ht="13.5" customHeight="1" hidden="1">
      <c r="A52" s="34"/>
      <c r="B52" s="100"/>
      <c r="C52" s="104"/>
      <c r="D52" s="89"/>
      <c r="E52" s="110"/>
      <c r="F52" s="110"/>
      <c r="G52" s="86"/>
      <c r="H52" s="153"/>
    </row>
    <row r="53" spans="1:8" s="7" customFormat="1" ht="13.5" customHeight="1" hidden="1">
      <c r="A53" s="34"/>
      <c r="B53" s="100"/>
      <c r="C53" s="104"/>
      <c r="D53" s="89"/>
      <c r="E53" s="110"/>
      <c r="F53" s="110"/>
      <c r="G53" s="86"/>
      <c r="H53" s="153"/>
    </row>
    <row r="54" spans="1:8" s="7" customFormat="1" ht="13.5" customHeight="1" hidden="1">
      <c r="A54" s="34"/>
      <c r="B54" s="100"/>
      <c r="C54" s="104"/>
      <c r="D54" s="89"/>
      <c r="E54" s="110"/>
      <c r="F54" s="110"/>
      <c r="G54" s="86"/>
      <c r="H54" s="153"/>
    </row>
    <row r="55" spans="1:8" s="7" customFormat="1" ht="13.5" customHeight="1" hidden="1">
      <c r="A55" s="34"/>
      <c r="B55" s="111"/>
      <c r="C55" s="102"/>
      <c r="D55" s="89"/>
      <c r="E55" s="110"/>
      <c r="F55" s="110"/>
      <c r="G55" s="86"/>
      <c r="H55" s="153"/>
    </row>
    <row r="56" spans="1:8" s="7" customFormat="1" ht="13.5" customHeight="1" hidden="1">
      <c r="A56" s="34"/>
      <c r="B56" s="100"/>
      <c r="C56" s="104"/>
      <c r="D56" s="89"/>
      <c r="E56" s="110"/>
      <c r="F56" s="110"/>
      <c r="G56" s="86"/>
      <c r="H56" s="153"/>
    </row>
    <row r="57" spans="1:8" s="7" customFormat="1" ht="13.5" customHeight="1" hidden="1">
      <c r="A57" s="34"/>
      <c r="B57" s="100"/>
      <c r="C57" s="104"/>
      <c r="D57" s="89"/>
      <c r="E57" s="110"/>
      <c r="F57" s="110"/>
      <c r="G57" s="86"/>
      <c r="H57" s="153"/>
    </row>
    <row r="58" spans="1:8" s="7" customFormat="1" ht="13.5" customHeight="1" hidden="1">
      <c r="A58" s="66"/>
      <c r="B58" s="111"/>
      <c r="C58" s="102"/>
      <c r="D58" s="112"/>
      <c r="E58" s="110"/>
      <c r="F58" s="110"/>
      <c r="G58" s="86"/>
      <c r="H58" s="153"/>
    </row>
    <row r="59" spans="1:8" s="10" customFormat="1" ht="13.5" customHeight="1" hidden="1">
      <c r="A59" s="41"/>
      <c r="B59" s="113"/>
      <c r="C59" s="106"/>
      <c r="D59" s="96"/>
      <c r="E59" s="114"/>
      <c r="F59" s="114"/>
      <c r="G59" s="114"/>
      <c r="H59" s="154"/>
    </row>
    <row r="60" spans="1:8" s="7" customFormat="1" ht="13.5" customHeight="1" hidden="1">
      <c r="A60" s="34"/>
      <c r="B60" s="38"/>
      <c r="C60" s="44"/>
      <c r="D60" s="39"/>
      <c r="E60" s="63"/>
      <c r="F60" s="63"/>
      <c r="G60" s="34"/>
      <c r="H60" s="147"/>
    </row>
    <row r="61" spans="1:8" s="7" customFormat="1" ht="13.5" customHeight="1" hidden="1">
      <c r="A61" s="34"/>
      <c r="B61" s="35"/>
      <c r="C61" s="36"/>
      <c r="D61" s="39"/>
      <c r="E61" s="63"/>
      <c r="F61" s="63"/>
      <c r="G61" s="34"/>
      <c r="H61" s="147"/>
    </row>
    <row r="62" spans="1:8" s="7" customFormat="1" ht="24.75" customHeight="1">
      <c r="A62" s="34"/>
      <c r="B62" s="182" t="s">
        <v>43</v>
      </c>
      <c r="C62" s="182"/>
      <c r="D62" s="39"/>
      <c r="E62" s="63"/>
      <c r="F62" s="63"/>
      <c r="G62" s="34"/>
      <c r="H62" s="147"/>
    </row>
    <row r="63" spans="1:8" s="7" customFormat="1" ht="24.75" customHeight="1">
      <c r="A63" s="34">
        <v>1</v>
      </c>
      <c r="B63" s="37" t="s">
        <v>1</v>
      </c>
      <c r="C63" s="42">
        <v>578576</v>
      </c>
      <c r="D63" s="64" t="s">
        <v>12</v>
      </c>
      <c r="E63" s="63">
        <v>364908</v>
      </c>
      <c r="F63" s="78">
        <v>255435</v>
      </c>
      <c r="G63" s="34" t="s">
        <v>4</v>
      </c>
      <c r="H63" s="76">
        <v>153000</v>
      </c>
    </row>
    <row r="64" spans="1:8" s="7" customFormat="1" ht="24.75" customHeight="1">
      <c r="A64" s="34">
        <v>2</v>
      </c>
      <c r="B64" s="75" t="s">
        <v>8</v>
      </c>
      <c r="C64" s="79">
        <v>273147</v>
      </c>
      <c r="D64" s="80" t="s">
        <v>13</v>
      </c>
      <c r="E64" s="78">
        <v>80161.6</v>
      </c>
      <c r="F64" s="78">
        <v>56113</v>
      </c>
      <c r="G64" s="77" t="s">
        <v>4</v>
      </c>
      <c r="H64" s="76">
        <v>34000</v>
      </c>
    </row>
    <row r="65" spans="1:8" s="7" customFormat="1" ht="24.75" customHeight="1">
      <c r="A65" s="34">
        <v>3</v>
      </c>
      <c r="B65" s="35" t="s">
        <v>22</v>
      </c>
      <c r="C65" s="44">
        <v>275000</v>
      </c>
      <c r="D65" s="39" t="s">
        <v>23</v>
      </c>
      <c r="E65" s="63">
        <v>50000</v>
      </c>
      <c r="F65" s="63">
        <v>35000</v>
      </c>
      <c r="G65" s="34" t="s">
        <v>4</v>
      </c>
      <c r="H65" s="76">
        <v>25000</v>
      </c>
    </row>
    <row r="66" spans="1:8" s="7" customFormat="1" ht="24.75" customHeight="1">
      <c r="A66" s="41"/>
      <c r="B66" s="35"/>
      <c r="C66" s="35"/>
      <c r="D66" s="45"/>
      <c r="E66" s="63">
        <f>E59+SUM(E60:E65)</f>
        <v>495069.6</v>
      </c>
      <c r="F66" s="63">
        <f>SUM(F5:F65)</f>
        <v>346548</v>
      </c>
      <c r="G66" s="41"/>
      <c r="H66" s="76">
        <f>SUM(H63:H65)</f>
        <v>212000</v>
      </c>
    </row>
    <row r="67" s="7" customFormat="1" ht="13.5" customHeight="1"/>
    <row r="68" s="10" customFormat="1" ht="13.5" customHeight="1"/>
    <row r="69" spans="1:8" s="7" customFormat="1" ht="13.5" customHeight="1">
      <c r="A69" s="6"/>
      <c r="D69" s="18"/>
      <c r="E69" s="13"/>
      <c r="F69" s="13"/>
      <c r="G69" s="6"/>
      <c r="H69" s="29"/>
    </row>
    <row r="70" spans="1:8" s="7" customFormat="1" ht="13.5" customHeight="1">
      <c r="A70" s="6"/>
      <c r="D70" s="18"/>
      <c r="E70" s="13"/>
      <c r="F70" s="13"/>
      <c r="G70" s="6"/>
      <c r="H70" s="29"/>
    </row>
    <row r="71" spans="1:8" s="7" customFormat="1" ht="13.5" customHeight="1">
      <c r="A71" s="6"/>
      <c r="D71" s="18"/>
      <c r="E71" s="13"/>
      <c r="F71" s="13"/>
      <c r="G71" s="6"/>
      <c r="H71" s="29"/>
    </row>
    <row r="72" spans="1:8" s="7" customFormat="1" ht="13.5" customHeight="1">
      <c r="A72" s="6"/>
      <c r="D72" s="18"/>
      <c r="E72" s="13"/>
      <c r="F72" s="13"/>
      <c r="G72" s="6"/>
      <c r="H72" s="29"/>
    </row>
    <row r="73" spans="1:8" s="7" customFormat="1" ht="13.5" customHeight="1">
      <c r="A73" s="6"/>
      <c r="D73" s="18"/>
      <c r="E73" s="13"/>
      <c r="F73" s="13"/>
      <c r="G73" s="6"/>
      <c r="H73" s="29"/>
    </row>
    <row r="74" spans="1:8" s="7" customFormat="1" ht="13.5" customHeight="1">
      <c r="A74" s="6"/>
      <c r="D74" s="18"/>
      <c r="E74" s="13"/>
      <c r="F74" s="13"/>
      <c r="G74" s="6"/>
      <c r="H74" s="29"/>
    </row>
    <row r="75" spans="1:8" s="7" customFormat="1" ht="13.5" customHeight="1">
      <c r="A75" s="6"/>
      <c r="D75" s="18"/>
      <c r="E75" s="13"/>
      <c r="F75" s="13"/>
      <c r="G75" s="6"/>
      <c r="H75" s="29"/>
    </row>
    <row r="76" spans="1:8" s="7" customFormat="1" ht="13.5" customHeight="1">
      <c r="A76" s="6"/>
      <c r="D76" s="18"/>
      <c r="E76" s="13"/>
      <c r="F76" s="13"/>
      <c r="G76" s="6"/>
      <c r="H76" s="29"/>
    </row>
    <row r="77" spans="1:8" s="7" customFormat="1" ht="13.5" customHeight="1">
      <c r="A77" s="6"/>
      <c r="D77" s="18"/>
      <c r="E77" s="13"/>
      <c r="F77" s="13"/>
      <c r="G77" s="6"/>
      <c r="H77" s="29"/>
    </row>
    <row r="78" spans="1:8" s="7" customFormat="1" ht="13.5" customHeight="1">
      <c r="A78" s="6"/>
      <c r="D78" s="18"/>
      <c r="E78" s="13"/>
      <c r="F78" s="13"/>
      <c r="G78" s="6"/>
      <c r="H78" s="29"/>
    </row>
    <row r="79" spans="1:8" s="7" customFormat="1" ht="13.5" customHeight="1">
      <c r="A79" s="6"/>
      <c r="D79" s="18"/>
      <c r="E79" s="13"/>
      <c r="F79" s="13"/>
      <c r="G79" s="6"/>
      <c r="H79" s="29"/>
    </row>
    <row r="80" spans="1:8" s="7" customFormat="1" ht="13.5" customHeight="1">
      <c r="A80" s="6"/>
      <c r="D80" s="18"/>
      <c r="E80" s="13"/>
      <c r="F80" s="13"/>
      <c r="G80" s="6"/>
      <c r="H80" s="29"/>
    </row>
    <row r="81" spans="1:8" s="7" customFormat="1" ht="13.5" customHeight="1">
      <c r="A81" s="6"/>
      <c r="D81" s="18"/>
      <c r="E81" s="13"/>
      <c r="F81" s="13"/>
      <c r="G81" s="6"/>
      <c r="H81" s="29"/>
    </row>
    <row r="82" spans="1:8" s="7" customFormat="1" ht="13.5" customHeight="1">
      <c r="A82" s="6"/>
      <c r="D82" s="18"/>
      <c r="E82" s="13"/>
      <c r="F82" s="13"/>
      <c r="G82" s="6"/>
      <c r="H82" s="29"/>
    </row>
    <row r="83" spans="1:8" s="7" customFormat="1" ht="13.5" customHeight="1">
      <c r="A83" s="6"/>
      <c r="D83" s="18"/>
      <c r="E83" s="13"/>
      <c r="F83" s="13"/>
      <c r="G83" s="6"/>
      <c r="H83" s="29"/>
    </row>
    <row r="84" spans="1:8" s="7" customFormat="1" ht="13.5" customHeight="1">
      <c r="A84" s="6"/>
      <c r="D84" s="18"/>
      <c r="E84" s="13"/>
      <c r="F84" s="13"/>
      <c r="G84" s="6"/>
      <c r="H84" s="29"/>
    </row>
    <row r="85" spans="1:8" s="7" customFormat="1" ht="13.5" customHeight="1">
      <c r="A85" s="6"/>
      <c r="D85" s="18"/>
      <c r="E85" s="13"/>
      <c r="F85" s="13"/>
      <c r="G85" s="6"/>
      <c r="H85" s="29"/>
    </row>
    <row r="86" spans="1:8" s="7" customFormat="1" ht="13.5" customHeight="1">
      <c r="A86" s="6"/>
      <c r="D86" s="18"/>
      <c r="E86" s="13"/>
      <c r="F86" s="13"/>
      <c r="G86" s="6"/>
      <c r="H86" s="29"/>
    </row>
    <row r="87" spans="1:8" s="7" customFormat="1" ht="13.5" customHeight="1">
      <c r="A87" s="6"/>
      <c r="E87" s="13"/>
      <c r="F87" s="13"/>
      <c r="G87" s="6"/>
      <c r="H87" s="29"/>
    </row>
  </sheetData>
  <mergeCells count="1">
    <mergeCell ref="B62:C62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&amp;L&amp;"Arial,Tučné"Dotační titul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 Holanová</dc:creator>
  <cp:keywords/>
  <dc:description/>
  <cp:lastModifiedBy>sp235</cp:lastModifiedBy>
  <cp:lastPrinted>2008-06-19T13:18:12Z</cp:lastPrinted>
  <dcterms:created xsi:type="dcterms:W3CDTF">2008-02-16T07:37:21Z</dcterms:created>
  <dcterms:modified xsi:type="dcterms:W3CDTF">2008-06-19T13:24:27Z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-323358554</vt:i4>
  </property>
  <property fmtid="{D5CDD505-2E9C-101B-9397-08002B2CF9AE}" pid="4" name="_EmailSubje">
    <vt:lpwstr>Prosba</vt:lpwstr>
  </property>
  <property fmtid="{D5CDD505-2E9C-101B-9397-08002B2CF9AE}" pid="5" name="_AuthorEma">
    <vt:lpwstr>rfodorova@kr-kralovehradecky.cz</vt:lpwstr>
  </property>
  <property fmtid="{D5CDD505-2E9C-101B-9397-08002B2CF9AE}" pid="6" name="_AuthorEmailDisplayNa">
    <vt:lpwstr>Fodorová Renata</vt:lpwstr>
  </property>
  <property fmtid="{D5CDD505-2E9C-101B-9397-08002B2CF9AE}" pid="7" name="_PreviousAdHocReviewCycle">
    <vt:i4>-50531154</vt:i4>
  </property>
</Properties>
</file>