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  <definedName name="_xlnm.Print_Area" localSheetId="1">'List2'!$A$1:$F$50</definedName>
  </definedNames>
  <calcPr fullCalcOnLoad="1"/>
</workbook>
</file>

<file path=xl/sharedStrings.xml><?xml version="1.0" encoding="utf-8"?>
<sst xmlns="http://schemas.openxmlformats.org/spreadsheetml/2006/main" count="91" uniqueCount="89">
  <si>
    <t>Žadatel</t>
  </si>
  <si>
    <t>Název projektu</t>
  </si>
  <si>
    <t>Poř. Č.</t>
  </si>
  <si>
    <t>Procentuální podíl</t>
  </si>
  <si>
    <t>Horní Maršov</t>
  </si>
  <si>
    <t>Staré Místo</t>
  </si>
  <si>
    <t>Změna č. 2 ÚPD Staré Místo</t>
  </si>
  <si>
    <t>Radim</t>
  </si>
  <si>
    <t>Valdice</t>
  </si>
  <si>
    <t>Teplice nad Metují</t>
  </si>
  <si>
    <t>Lhota pod Hořičkami</t>
  </si>
  <si>
    <t>Smlouva o dílo č. 15/2007 na zpracování změny č. územního plánu obce Lhota pod Hořičkami</t>
  </si>
  <si>
    <t>Češov</t>
  </si>
  <si>
    <t>Ohařice</t>
  </si>
  <si>
    <t>I</t>
  </si>
  <si>
    <t>?</t>
  </si>
  <si>
    <t>Neúspěšní žadatelé</t>
  </si>
  <si>
    <t>velikost obce</t>
  </si>
  <si>
    <t>Bartošovice v OH</t>
  </si>
  <si>
    <t>Územní plán sídelního útvaru Bartošovice v Orlických horách - změny I.</t>
  </si>
  <si>
    <t>Územní plán Valdice - etapa čistopis</t>
  </si>
  <si>
    <t>Staré Hrady</t>
  </si>
  <si>
    <t>Územní plán sídelního útvaru Libáň a Staré Hrady - Změny I. Staré Hrady</t>
  </si>
  <si>
    <t>Čistěves</t>
  </si>
  <si>
    <t>Územní plán Čistěves</t>
  </si>
  <si>
    <t>2. fáze územního plánu Ohařice - návrh</t>
  </si>
  <si>
    <t>Prasek</t>
  </si>
  <si>
    <t>Změna územního plánu č.1 ÚPO Prasek</t>
  </si>
  <si>
    <t>Územní plán města Teplic nad Metují - konečná verze</t>
  </si>
  <si>
    <t>Slavhostice</t>
  </si>
  <si>
    <t>Aktualizace a digitalizace územního plánu obce Slavhostice</t>
  </si>
  <si>
    <t>Bolehošť</t>
  </si>
  <si>
    <t>Pořízení, aktualizace a digitalizace územních plánů obcí do 2000 obyvatel</t>
  </si>
  <si>
    <t>Blešno</t>
  </si>
  <si>
    <t>Územní plán obce Blešno</t>
  </si>
  <si>
    <t>Velké Petrovice</t>
  </si>
  <si>
    <t>Změna č. 2 ÚPO Velké Petrovice</t>
  </si>
  <si>
    <t>Orlické Záhoří</t>
  </si>
  <si>
    <t>Změna územního plánu obce Orlické Záhoří č. 4</t>
  </si>
  <si>
    <t>Javornice</t>
  </si>
  <si>
    <t>Pořízení územního plánu obce Javornice - II.</t>
  </si>
  <si>
    <t>Trnov</t>
  </si>
  <si>
    <t>Změna územního plánu Trnov</t>
  </si>
  <si>
    <t>Malá Úpa</t>
  </si>
  <si>
    <t>Aktualizace územního plánu Malá Úpa</t>
  </si>
  <si>
    <t>Lánov</t>
  </si>
  <si>
    <t>Územní plán sídelního útvaru obce Lánov - změna č. 3</t>
  </si>
  <si>
    <t>Vernéřovice</t>
  </si>
  <si>
    <t>Mostek</t>
  </si>
  <si>
    <t>Pořízení a digitalizace územního plánu</t>
  </si>
  <si>
    <t>Pořízení, aktualizace a digitalizace územního plánu Obce Mostek</t>
  </si>
  <si>
    <t>Lanžov</t>
  </si>
  <si>
    <t>Územní plán</t>
  </si>
  <si>
    <t>Šárovcova Lhota</t>
  </si>
  <si>
    <t>Územní plán Šárovcova Lhota</t>
  </si>
  <si>
    <t>Sadová</t>
  </si>
  <si>
    <t>Aktualizace a digitalizace ÚP Obce Sadová</t>
  </si>
  <si>
    <t>Pšánky</t>
  </si>
  <si>
    <t>Lovčice</t>
  </si>
  <si>
    <t>Změna č. 2 územního plánu obce Lovčice</t>
  </si>
  <si>
    <t>Zlatá Olešnice</t>
  </si>
  <si>
    <t>Vypracování územního plánu pro obec Zlatá Olešnice</t>
  </si>
  <si>
    <t>Horní Radechová</t>
  </si>
  <si>
    <t>Podbřezí</t>
  </si>
  <si>
    <t>ÚPSÚ Podbřezí, Změny III.</t>
  </si>
  <si>
    <t>2. fáze Územního pláu Radim - návrh</t>
  </si>
  <si>
    <t>Kohoutov</t>
  </si>
  <si>
    <t>Pořízení územního plánu obce Kohoutov</t>
  </si>
  <si>
    <t>Bílé Poličany</t>
  </si>
  <si>
    <t>Pořízení územního plánu obce Bílé Poličany</t>
  </si>
  <si>
    <t>Máslojedy</t>
  </si>
  <si>
    <t>Pořízení územního plánu pro obec Máslojedy</t>
  </si>
  <si>
    <t>Deštné v Orlických horách</t>
  </si>
  <si>
    <t>1. fáze pořízení ÚP Deštné v Orl. h. - průzkumy a rozbory</t>
  </si>
  <si>
    <t>Dobrá voda u Hořic</t>
  </si>
  <si>
    <t>Pořízení územního plánu obce Dobrá Voda u Hořic</t>
  </si>
  <si>
    <t>Jičíněves</t>
  </si>
  <si>
    <t>Šonov</t>
  </si>
  <si>
    <t>Strážné</t>
  </si>
  <si>
    <t>2. fáze Územního plánu Češov - návrh</t>
  </si>
  <si>
    <t>Územní plán obce Šonov</t>
  </si>
  <si>
    <t>Zhotovení návrhu díla ÚP obce Horní Maršov</t>
  </si>
  <si>
    <t>1. fáze Územního plánu Jičíněves - průzkumy a rozbory</t>
  </si>
  <si>
    <t>Územní plán obce Strážné</t>
  </si>
  <si>
    <t>RRD032009 Pořízení, aktualizace a digitalizace územních plánů obcí do 2000 obyvatel</t>
  </si>
  <si>
    <t>Podpora v minulosti</t>
  </si>
  <si>
    <t>Žádaná podpora (v Kč)</t>
  </si>
  <si>
    <t>Celkové přijatelné náklady (v Kč)</t>
  </si>
  <si>
    <t>Schválená podpora  (v 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</si>
</sst>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/>
    </xf>
    <xf numFmtId="3" fontId="7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3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1" fontId="9" fillId="0" borderId="20" xfId="0" applyNumberFormat="1" applyFont="1" applyBorder="1" applyAlignment="1">
      <alignment/>
    </xf>
    <xf numFmtId="1" fontId="7" fillId="0" borderId="21" xfId="0" applyNumberFormat="1" applyFont="1" applyBorder="1" applyAlignment="1">
      <alignment wrapText="1"/>
    </xf>
    <xf numFmtId="1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1" fontId="8" fillId="0" borderId="22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0" fontId="8" fillId="0" borderId="22" xfId="0" applyFont="1" applyBorder="1" applyAlignment="1">
      <alignment wrapText="1"/>
    </xf>
    <xf numFmtId="10" fontId="8" fillId="0" borderId="0" xfId="0" applyNumberFormat="1" applyFont="1" applyAlignment="1">
      <alignment/>
    </xf>
    <xf numFmtId="0" fontId="8" fillId="0" borderId="12" xfId="0" applyFont="1" applyBorder="1" applyAlignment="1">
      <alignment wrapText="1"/>
    </xf>
    <xf numFmtId="1" fontId="7" fillId="0" borderId="23" xfId="0" applyNumberFormat="1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3" fontId="7" fillId="0" borderId="23" xfId="0" applyNumberFormat="1" applyFont="1" applyBorder="1" applyAlignment="1">
      <alignment horizontal="center" vertical="center" textRotation="90" wrapText="1"/>
    </xf>
    <xf numFmtId="10" fontId="7" fillId="0" borderId="23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13" xfId="0" applyNumberFormat="1" applyFont="1" applyFill="1" applyBorder="1" applyAlignment="1">
      <alignment wrapText="1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22" xfId="0" applyFont="1" applyBorder="1" applyAlignment="1">
      <alignment wrapText="1"/>
    </xf>
    <xf numFmtId="1" fontId="8" fillId="0" borderId="18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0" fontId="7" fillId="0" borderId="23" xfId="0" applyFont="1" applyFill="1" applyBorder="1" applyAlignment="1">
      <alignment horizontal="center" vertical="center" textRotation="90" wrapText="1"/>
    </xf>
    <xf numFmtId="1" fontId="8" fillId="0" borderId="22" xfId="0" applyNumberFormat="1" applyFont="1" applyFill="1" applyBorder="1" applyAlignment="1">
      <alignment wrapText="1"/>
    </xf>
    <xf numFmtId="1" fontId="8" fillId="0" borderId="12" xfId="0" applyNumberFormat="1" applyFont="1" applyFill="1" applyBorder="1" applyAlignment="1">
      <alignment wrapText="1"/>
    </xf>
    <xf numFmtId="1" fontId="8" fillId="0" borderId="18" xfId="0" applyNumberFormat="1" applyFont="1" applyFill="1" applyBorder="1" applyAlignment="1">
      <alignment wrapText="1"/>
    </xf>
    <xf numFmtId="1" fontId="8" fillId="0" borderId="17" xfId="0" applyNumberFormat="1" applyFont="1" applyBorder="1" applyAlignment="1">
      <alignment/>
    </xf>
    <xf numFmtId="10" fontId="8" fillId="0" borderId="24" xfId="0" applyNumberFormat="1" applyFont="1" applyBorder="1" applyAlignment="1">
      <alignment wrapText="1"/>
    </xf>
    <xf numFmtId="10" fontId="8" fillId="0" borderId="25" xfId="0" applyNumberFormat="1" applyFont="1" applyBorder="1" applyAlignment="1">
      <alignment wrapText="1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3" fontId="2" fillId="0" borderId="23" xfId="0" applyNumberFormat="1" applyFont="1" applyBorder="1" applyAlignment="1">
      <alignment horizontal="center" vertical="center" textRotation="90" wrapText="1"/>
    </xf>
    <xf numFmtId="10" fontId="8" fillId="0" borderId="31" xfId="0" applyNumberFormat="1" applyFont="1" applyBorder="1" applyAlignment="1">
      <alignment wrapText="1"/>
    </xf>
    <xf numFmtId="3" fontId="8" fillId="0" borderId="32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1" fontId="10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21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Layout" workbookViewId="0" topLeftCell="A1">
      <selection activeCell="J2" sqref="J2"/>
    </sheetView>
  </sheetViews>
  <sheetFormatPr defaultColWidth="9.140625" defaultRowHeight="12.75"/>
  <cols>
    <col min="1" max="1" width="3.28125" style="13" customWidth="1"/>
    <col min="2" max="2" width="15.28125" style="14" customWidth="1"/>
    <col min="3" max="3" width="37.140625" style="14" customWidth="1"/>
    <col min="4" max="4" width="5.00390625" style="70" customWidth="1"/>
    <col min="5" max="5" width="4.00390625" style="16" customWidth="1"/>
    <col min="6" max="6" width="8.7109375" style="15" customWidth="1"/>
    <col min="7" max="7" width="8.8515625" style="15" customWidth="1"/>
    <col min="8" max="8" width="6.7109375" style="49" hidden="1" customWidth="1"/>
    <col min="9" max="9" width="9.00390625" style="73" customWidth="1"/>
    <col min="10" max="16384" width="9.140625" style="4" customWidth="1"/>
  </cols>
  <sheetData>
    <row r="1" spans="1:9" ht="15.75" thickBot="1">
      <c r="A1" s="98" t="s">
        <v>84</v>
      </c>
      <c r="B1" s="99"/>
      <c r="C1" s="99"/>
      <c r="D1" s="99"/>
      <c r="E1" s="99"/>
      <c r="F1" s="99"/>
      <c r="G1" s="99"/>
      <c r="H1" s="99"/>
      <c r="I1" s="100"/>
    </row>
    <row r="2" spans="1:9" s="1" customFormat="1" ht="84.75" customHeight="1" thickBot="1">
      <c r="A2" s="51" t="s">
        <v>2</v>
      </c>
      <c r="B2" s="52" t="s">
        <v>0</v>
      </c>
      <c r="C2" s="52" t="s">
        <v>1</v>
      </c>
      <c r="D2" s="77" t="s">
        <v>17</v>
      </c>
      <c r="E2" s="53" t="s">
        <v>85</v>
      </c>
      <c r="F2" s="54" t="s">
        <v>87</v>
      </c>
      <c r="G2" s="54" t="s">
        <v>86</v>
      </c>
      <c r="H2" s="55" t="s">
        <v>3</v>
      </c>
      <c r="I2" s="92" t="s">
        <v>88</v>
      </c>
    </row>
    <row r="3" spans="1:9" s="2" customFormat="1" ht="27.75" customHeight="1">
      <c r="A3" s="10">
        <v>1</v>
      </c>
      <c r="B3" s="74" t="s">
        <v>68</v>
      </c>
      <c r="C3" s="74" t="s">
        <v>69</v>
      </c>
      <c r="D3" s="78">
        <v>149</v>
      </c>
      <c r="E3" s="46">
        <v>1</v>
      </c>
      <c r="F3" s="47">
        <v>200000</v>
      </c>
      <c r="G3" s="47">
        <v>80000</v>
      </c>
      <c r="H3" s="82">
        <f aca="true" t="shared" si="0" ref="H3:H39">G3/F3</f>
        <v>0.4</v>
      </c>
      <c r="I3" s="84">
        <f>G3</f>
        <v>80000</v>
      </c>
    </row>
    <row r="4" spans="1:9" s="2" customFormat="1" ht="25.5" customHeight="1">
      <c r="A4" s="11">
        <v>2</v>
      </c>
      <c r="B4" s="12" t="s">
        <v>33</v>
      </c>
      <c r="C4" s="12" t="s">
        <v>34</v>
      </c>
      <c r="D4" s="79">
        <v>338</v>
      </c>
      <c r="E4" s="44">
        <v>0</v>
      </c>
      <c r="F4" s="45">
        <v>392700</v>
      </c>
      <c r="G4" s="45">
        <v>157080</v>
      </c>
      <c r="H4" s="82">
        <f t="shared" si="0"/>
        <v>0.4</v>
      </c>
      <c r="I4" s="85">
        <v>157000</v>
      </c>
    </row>
    <row r="5" spans="1:9" s="2" customFormat="1" ht="24">
      <c r="A5" s="10">
        <v>3</v>
      </c>
      <c r="B5" s="12" t="s">
        <v>31</v>
      </c>
      <c r="C5" s="12" t="s">
        <v>32</v>
      </c>
      <c r="D5" s="79">
        <v>566</v>
      </c>
      <c r="E5" s="44">
        <v>0</v>
      </c>
      <c r="F5" s="45">
        <v>110000</v>
      </c>
      <c r="G5" s="45">
        <v>44000</v>
      </c>
      <c r="H5" s="82">
        <f t="shared" si="0"/>
        <v>0.4</v>
      </c>
      <c r="I5" s="85">
        <f>G5</f>
        <v>44000</v>
      </c>
    </row>
    <row r="6" spans="1:9" s="2" customFormat="1" ht="12.75">
      <c r="A6" s="11">
        <v>4</v>
      </c>
      <c r="B6" s="12" t="s">
        <v>12</v>
      </c>
      <c r="C6" s="12" t="s">
        <v>79</v>
      </c>
      <c r="D6" s="79">
        <v>179</v>
      </c>
      <c r="E6" s="44">
        <v>1</v>
      </c>
      <c r="F6" s="45">
        <v>136850</v>
      </c>
      <c r="G6" s="45">
        <v>54740</v>
      </c>
      <c r="H6" s="82">
        <f t="shared" si="0"/>
        <v>0.4</v>
      </c>
      <c r="I6" s="85">
        <v>54700</v>
      </c>
    </row>
    <row r="7" spans="1:9" s="2" customFormat="1" ht="24">
      <c r="A7" s="10">
        <v>25</v>
      </c>
      <c r="B7" s="12" t="s">
        <v>72</v>
      </c>
      <c r="C7" s="12" t="s">
        <v>73</v>
      </c>
      <c r="D7" s="79">
        <v>605</v>
      </c>
      <c r="E7" s="44">
        <v>1</v>
      </c>
      <c r="F7" s="45">
        <v>297500</v>
      </c>
      <c r="G7" s="45">
        <v>119000</v>
      </c>
      <c r="H7" s="82">
        <f t="shared" si="0"/>
        <v>0.4</v>
      </c>
      <c r="I7" s="85">
        <v>0</v>
      </c>
    </row>
    <row r="8" spans="1:9" s="2" customFormat="1" ht="24">
      <c r="A8" s="11">
        <v>24</v>
      </c>
      <c r="B8" s="12" t="s">
        <v>74</v>
      </c>
      <c r="C8" s="12" t="s">
        <v>75</v>
      </c>
      <c r="D8" s="79">
        <v>569</v>
      </c>
      <c r="E8" s="44">
        <v>1</v>
      </c>
      <c r="F8" s="45">
        <v>238000</v>
      </c>
      <c r="G8" s="45">
        <v>95200</v>
      </c>
      <c r="H8" s="82">
        <f t="shared" si="0"/>
        <v>0.4</v>
      </c>
      <c r="I8" s="85">
        <v>0</v>
      </c>
    </row>
    <row r="9" spans="1:9" s="2" customFormat="1" ht="24">
      <c r="A9" s="10">
        <v>5</v>
      </c>
      <c r="B9" s="12" t="s">
        <v>62</v>
      </c>
      <c r="C9" s="12" t="s">
        <v>32</v>
      </c>
      <c r="D9" s="79">
        <v>468</v>
      </c>
      <c r="E9" s="44">
        <v>0</v>
      </c>
      <c r="F9" s="45">
        <v>207060</v>
      </c>
      <c r="G9" s="45">
        <v>82824</v>
      </c>
      <c r="H9" s="82">
        <f t="shared" si="0"/>
        <v>0.4</v>
      </c>
      <c r="I9" s="85">
        <v>82800</v>
      </c>
    </row>
    <row r="10" spans="1:9" s="2" customFormat="1" ht="12.75">
      <c r="A10" s="11">
        <v>6</v>
      </c>
      <c r="B10" s="12" t="s">
        <v>39</v>
      </c>
      <c r="C10" s="12" t="s">
        <v>40</v>
      </c>
      <c r="D10" s="79">
        <v>926</v>
      </c>
      <c r="E10" s="44">
        <v>0</v>
      </c>
      <c r="F10" s="45">
        <v>577150</v>
      </c>
      <c r="G10" s="45">
        <v>200000</v>
      </c>
      <c r="H10" s="82">
        <f t="shared" si="0"/>
        <v>0.34653036472320886</v>
      </c>
      <c r="I10" s="85">
        <f>G10</f>
        <v>200000</v>
      </c>
    </row>
    <row r="11" spans="1:9" s="2" customFormat="1" ht="12.75">
      <c r="A11" s="10">
        <v>7</v>
      </c>
      <c r="B11" s="12" t="s">
        <v>66</v>
      </c>
      <c r="C11" s="12" t="s">
        <v>67</v>
      </c>
      <c r="D11" s="79">
        <v>264</v>
      </c>
      <c r="E11" s="44">
        <v>1</v>
      </c>
      <c r="F11" s="45">
        <v>500000</v>
      </c>
      <c r="G11" s="45">
        <v>200000</v>
      </c>
      <c r="H11" s="82">
        <f t="shared" si="0"/>
        <v>0.4</v>
      </c>
      <c r="I11" s="85">
        <f>G11</f>
        <v>200000</v>
      </c>
    </row>
    <row r="12" spans="1:9" s="2" customFormat="1" ht="24">
      <c r="A12" s="11">
        <v>28</v>
      </c>
      <c r="B12" s="12" t="s">
        <v>45</v>
      </c>
      <c r="C12" s="12" t="s">
        <v>46</v>
      </c>
      <c r="D12" s="79">
        <v>1615</v>
      </c>
      <c r="E12" s="44">
        <v>1</v>
      </c>
      <c r="F12" s="45">
        <v>560000</v>
      </c>
      <c r="G12" s="45">
        <v>200000</v>
      </c>
      <c r="H12" s="82">
        <f t="shared" si="0"/>
        <v>0.35714285714285715</v>
      </c>
      <c r="I12" s="85">
        <v>0</v>
      </c>
    </row>
    <row r="13" spans="1:9" s="2" customFormat="1" ht="12.75">
      <c r="A13" s="10">
        <v>8</v>
      </c>
      <c r="B13" s="12" t="s">
        <v>51</v>
      </c>
      <c r="C13" s="12" t="s">
        <v>52</v>
      </c>
      <c r="D13" s="79">
        <v>187</v>
      </c>
      <c r="E13" s="44">
        <v>0</v>
      </c>
      <c r="F13" s="45">
        <v>85000</v>
      </c>
      <c r="G13" s="45">
        <v>34000</v>
      </c>
      <c r="H13" s="82">
        <f t="shared" si="0"/>
        <v>0.4</v>
      </c>
      <c r="I13" s="85">
        <f>G13</f>
        <v>34000</v>
      </c>
    </row>
    <row r="14" spans="1:9" s="2" customFormat="1" ht="12.75">
      <c r="A14" s="11">
        <v>26</v>
      </c>
      <c r="B14" s="50" t="s">
        <v>58</v>
      </c>
      <c r="C14" s="50" t="s">
        <v>59</v>
      </c>
      <c r="D14" s="79">
        <v>667</v>
      </c>
      <c r="E14" s="44">
        <v>1</v>
      </c>
      <c r="F14" s="45">
        <v>85000</v>
      </c>
      <c r="G14" s="45">
        <v>34000</v>
      </c>
      <c r="H14" s="82">
        <f t="shared" si="0"/>
        <v>0.4</v>
      </c>
      <c r="I14" s="85">
        <v>0</v>
      </c>
    </row>
    <row r="15" spans="1:9" s="2" customFormat="1" ht="12.75">
      <c r="A15" s="10">
        <v>9</v>
      </c>
      <c r="B15" s="12" t="s">
        <v>43</v>
      </c>
      <c r="C15" s="12" t="s">
        <v>44</v>
      </c>
      <c r="D15" s="79">
        <v>150</v>
      </c>
      <c r="E15" s="44">
        <v>0</v>
      </c>
      <c r="F15" s="45">
        <v>171360</v>
      </c>
      <c r="G15" s="45">
        <v>68540</v>
      </c>
      <c r="H15" s="82">
        <f t="shared" si="0"/>
        <v>0.39997665732959853</v>
      </c>
      <c r="I15" s="85">
        <v>68500</v>
      </c>
    </row>
    <row r="16" spans="1:9" s="2" customFormat="1" ht="12.75">
      <c r="A16" s="11">
        <v>10</v>
      </c>
      <c r="B16" s="12" t="s">
        <v>70</v>
      </c>
      <c r="C16" s="12" t="s">
        <v>71</v>
      </c>
      <c r="D16" s="79">
        <v>209</v>
      </c>
      <c r="E16" s="44">
        <v>0</v>
      </c>
      <c r="F16" s="45">
        <v>203490</v>
      </c>
      <c r="G16" s="45">
        <v>81396</v>
      </c>
      <c r="H16" s="82">
        <f t="shared" si="0"/>
        <v>0.4</v>
      </c>
      <c r="I16" s="85">
        <v>81300</v>
      </c>
    </row>
    <row r="17" spans="1:9" s="2" customFormat="1" ht="24">
      <c r="A17" s="10">
        <v>27</v>
      </c>
      <c r="B17" s="12" t="s">
        <v>48</v>
      </c>
      <c r="C17" s="12" t="s">
        <v>50</v>
      </c>
      <c r="D17" s="79">
        <v>1380</v>
      </c>
      <c r="E17" s="44">
        <v>1</v>
      </c>
      <c r="F17" s="45">
        <v>470050</v>
      </c>
      <c r="G17" s="45">
        <v>188020</v>
      </c>
      <c r="H17" s="82">
        <f t="shared" si="0"/>
        <v>0.4</v>
      </c>
      <c r="I17" s="85">
        <v>0</v>
      </c>
    </row>
    <row r="18" spans="1:9" s="2" customFormat="1" ht="24">
      <c r="A18" s="11">
        <v>11</v>
      </c>
      <c r="B18" s="12" t="s">
        <v>37</v>
      </c>
      <c r="C18" s="12" t="s">
        <v>38</v>
      </c>
      <c r="D18" s="79">
        <v>201</v>
      </c>
      <c r="E18" s="44">
        <v>1</v>
      </c>
      <c r="F18" s="45">
        <v>130000</v>
      </c>
      <c r="G18" s="45">
        <v>52000</v>
      </c>
      <c r="H18" s="82">
        <f t="shared" si="0"/>
        <v>0.4</v>
      </c>
      <c r="I18" s="85">
        <f>G18</f>
        <v>52000</v>
      </c>
    </row>
    <row r="19" spans="1:9" s="2" customFormat="1" ht="12.75" customHeight="1">
      <c r="A19" s="10">
        <v>23</v>
      </c>
      <c r="B19" s="12" t="s">
        <v>63</v>
      </c>
      <c r="C19" s="12" t="s">
        <v>64</v>
      </c>
      <c r="D19" s="79">
        <v>514</v>
      </c>
      <c r="E19" s="44">
        <v>1</v>
      </c>
      <c r="F19" s="45">
        <v>100000</v>
      </c>
      <c r="G19" s="45">
        <v>40000</v>
      </c>
      <c r="H19" s="82">
        <f t="shared" si="0"/>
        <v>0.4</v>
      </c>
      <c r="I19" s="85">
        <v>0</v>
      </c>
    </row>
    <row r="20" spans="1:9" s="2" customFormat="1" ht="12.75">
      <c r="A20" s="11">
        <v>12</v>
      </c>
      <c r="B20" s="50" t="s">
        <v>26</v>
      </c>
      <c r="C20" s="50" t="s">
        <v>27</v>
      </c>
      <c r="D20" s="79">
        <v>582</v>
      </c>
      <c r="E20" s="44">
        <v>0</v>
      </c>
      <c r="F20" s="45">
        <v>59500</v>
      </c>
      <c r="G20" s="45">
        <v>23800</v>
      </c>
      <c r="H20" s="82">
        <f t="shared" si="0"/>
        <v>0.4</v>
      </c>
      <c r="I20" s="85">
        <f>G20</f>
        <v>23800</v>
      </c>
    </row>
    <row r="21" spans="1:9" s="2" customFormat="1" ht="12.75">
      <c r="A21" s="10">
        <v>13</v>
      </c>
      <c r="B21" s="50" t="s">
        <v>57</v>
      </c>
      <c r="C21" s="50" t="s">
        <v>52</v>
      </c>
      <c r="D21" s="79">
        <v>49</v>
      </c>
      <c r="E21" s="44">
        <v>0</v>
      </c>
      <c r="F21" s="45">
        <v>80000</v>
      </c>
      <c r="G21" s="45">
        <v>32000</v>
      </c>
      <c r="H21" s="82">
        <f t="shared" si="0"/>
        <v>0.4</v>
      </c>
      <c r="I21" s="85">
        <f>G21</f>
        <v>32000</v>
      </c>
    </row>
    <row r="22" spans="1:9" s="2" customFormat="1" ht="12.75">
      <c r="A22" s="11">
        <v>14</v>
      </c>
      <c r="B22" s="12" t="s">
        <v>7</v>
      </c>
      <c r="C22" s="12" t="s">
        <v>65</v>
      </c>
      <c r="D22" s="79">
        <v>332</v>
      </c>
      <c r="E22" s="44">
        <v>1</v>
      </c>
      <c r="F22" s="45">
        <v>190400</v>
      </c>
      <c r="G22" s="45">
        <v>76160</v>
      </c>
      <c r="H22" s="82">
        <f t="shared" si="0"/>
        <v>0.4</v>
      </c>
      <c r="I22" s="85">
        <v>76100</v>
      </c>
    </row>
    <row r="23" spans="1:9" s="2" customFormat="1" ht="12.75">
      <c r="A23" s="10">
        <v>15</v>
      </c>
      <c r="B23" s="12" t="s">
        <v>55</v>
      </c>
      <c r="C23" s="12" t="s">
        <v>56</v>
      </c>
      <c r="D23" s="79">
        <v>333</v>
      </c>
      <c r="E23" s="44">
        <v>0</v>
      </c>
      <c r="F23" s="45">
        <v>97500</v>
      </c>
      <c r="G23" s="45">
        <v>39000</v>
      </c>
      <c r="H23" s="82">
        <f t="shared" si="0"/>
        <v>0.4</v>
      </c>
      <c r="I23" s="85">
        <f>G23</f>
        <v>39000</v>
      </c>
    </row>
    <row r="24" spans="1:9" s="2" customFormat="1" ht="24">
      <c r="A24" s="11">
        <v>16</v>
      </c>
      <c r="B24" s="50" t="s">
        <v>29</v>
      </c>
      <c r="C24" s="50" t="s">
        <v>30</v>
      </c>
      <c r="D24" s="79">
        <v>140</v>
      </c>
      <c r="E24" s="44">
        <v>1</v>
      </c>
      <c r="F24" s="45">
        <v>256000</v>
      </c>
      <c r="G24" s="45">
        <v>102400</v>
      </c>
      <c r="H24" s="93">
        <f t="shared" si="0"/>
        <v>0.4</v>
      </c>
      <c r="I24" s="86">
        <f>G24</f>
        <v>102400</v>
      </c>
    </row>
    <row r="25" spans="1:9" s="2" customFormat="1" ht="12.75">
      <c r="A25" s="11">
        <v>17</v>
      </c>
      <c r="B25" s="12" t="s">
        <v>53</v>
      </c>
      <c r="C25" s="12" t="s">
        <v>54</v>
      </c>
      <c r="D25" s="79">
        <v>188</v>
      </c>
      <c r="E25" s="44">
        <v>0</v>
      </c>
      <c r="F25" s="45">
        <v>299880</v>
      </c>
      <c r="G25" s="45">
        <v>119952</v>
      </c>
      <c r="H25" s="93">
        <f t="shared" si="0"/>
        <v>0.4</v>
      </c>
      <c r="I25" s="86">
        <v>119900</v>
      </c>
    </row>
    <row r="26" spans="1:9" s="2" customFormat="1" ht="12.75">
      <c r="A26" s="11">
        <v>18</v>
      </c>
      <c r="B26" s="74" t="s">
        <v>77</v>
      </c>
      <c r="C26" s="74" t="s">
        <v>80</v>
      </c>
      <c r="D26" s="78">
        <v>300</v>
      </c>
      <c r="E26" s="46">
        <v>1</v>
      </c>
      <c r="F26" s="47">
        <v>255850</v>
      </c>
      <c r="G26" s="47">
        <v>102340</v>
      </c>
      <c r="H26" s="82">
        <f t="shared" si="0"/>
        <v>0.4</v>
      </c>
      <c r="I26" s="85">
        <v>102300</v>
      </c>
    </row>
    <row r="27" spans="1:9" s="2" customFormat="1" ht="24">
      <c r="A27" s="10">
        <v>29</v>
      </c>
      <c r="B27" s="50" t="s">
        <v>9</v>
      </c>
      <c r="C27" s="50" t="s">
        <v>28</v>
      </c>
      <c r="D27" s="79">
        <v>1766</v>
      </c>
      <c r="E27" s="44">
        <v>1</v>
      </c>
      <c r="F27" s="45">
        <v>389130</v>
      </c>
      <c r="G27" s="45">
        <v>155650</v>
      </c>
      <c r="H27" s="82">
        <f t="shared" si="0"/>
        <v>0.39999486032945286</v>
      </c>
      <c r="I27" s="86">
        <v>0</v>
      </c>
    </row>
    <row r="28" spans="1:9" s="2" customFormat="1" ht="12.75">
      <c r="A28" s="11">
        <v>19</v>
      </c>
      <c r="B28" s="12" t="s">
        <v>41</v>
      </c>
      <c r="C28" s="12" t="s">
        <v>42</v>
      </c>
      <c r="D28" s="79">
        <v>662</v>
      </c>
      <c r="E28" s="44">
        <v>0</v>
      </c>
      <c r="F28" s="45">
        <v>398650</v>
      </c>
      <c r="G28" s="45">
        <v>159460</v>
      </c>
      <c r="H28" s="82">
        <f t="shared" si="0"/>
        <v>0.4</v>
      </c>
      <c r="I28" s="86">
        <v>159400</v>
      </c>
    </row>
    <row r="29" spans="1:9" s="2" customFormat="1" ht="12.75">
      <c r="A29" s="10">
        <v>20</v>
      </c>
      <c r="B29" s="12" t="s">
        <v>35</v>
      </c>
      <c r="C29" s="12" t="s">
        <v>36</v>
      </c>
      <c r="D29" s="79">
        <v>363</v>
      </c>
      <c r="E29" s="44">
        <v>1</v>
      </c>
      <c r="F29" s="45">
        <v>82110</v>
      </c>
      <c r="G29" s="45">
        <v>32800</v>
      </c>
      <c r="H29" s="82">
        <f t="shared" si="0"/>
        <v>0.39946413347947873</v>
      </c>
      <c r="I29" s="86">
        <f>G29</f>
        <v>32800</v>
      </c>
    </row>
    <row r="30" spans="1:9" s="2" customFormat="1" ht="12.75">
      <c r="A30" s="11">
        <v>21</v>
      </c>
      <c r="B30" s="12" t="s">
        <v>47</v>
      </c>
      <c r="C30" s="12" t="s">
        <v>49</v>
      </c>
      <c r="D30" s="79">
        <v>372</v>
      </c>
      <c r="E30" s="44">
        <v>1</v>
      </c>
      <c r="F30" s="45">
        <v>787900</v>
      </c>
      <c r="G30" s="45">
        <v>200000</v>
      </c>
      <c r="H30" s="82">
        <f t="shared" si="0"/>
        <v>0.2538393197106232</v>
      </c>
      <c r="I30" s="86">
        <v>138300</v>
      </c>
    </row>
    <row r="31" spans="1:9" s="2" customFormat="1" ht="24.75" thickBot="1">
      <c r="A31" s="81">
        <v>22</v>
      </c>
      <c r="B31" s="39" t="s">
        <v>60</v>
      </c>
      <c r="C31" s="39" t="s">
        <v>61</v>
      </c>
      <c r="D31" s="80">
        <v>179</v>
      </c>
      <c r="E31" s="75">
        <v>0</v>
      </c>
      <c r="F31" s="76">
        <v>299285</v>
      </c>
      <c r="G31" s="76">
        <v>119714</v>
      </c>
      <c r="H31" s="83">
        <f t="shared" si="0"/>
        <v>0.4</v>
      </c>
      <c r="I31" s="87">
        <v>119700</v>
      </c>
    </row>
    <row r="32" spans="1:9" s="2" customFormat="1" ht="24">
      <c r="A32" s="10"/>
      <c r="B32" s="90" t="s">
        <v>18</v>
      </c>
      <c r="C32" s="50" t="s">
        <v>19</v>
      </c>
      <c r="D32" s="79">
        <v>194</v>
      </c>
      <c r="E32" s="44">
        <v>0</v>
      </c>
      <c r="F32" s="45">
        <v>148750</v>
      </c>
      <c r="G32" s="45">
        <v>59500</v>
      </c>
      <c r="H32" s="82">
        <f t="shared" si="0"/>
        <v>0.4</v>
      </c>
      <c r="I32" s="85">
        <v>0</v>
      </c>
    </row>
    <row r="33" spans="1:9" s="2" customFormat="1" ht="12.75">
      <c r="A33" s="10"/>
      <c r="B33" s="90" t="s">
        <v>23</v>
      </c>
      <c r="C33" s="50" t="s">
        <v>24</v>
      </c>
      <c r="D33" s="79">
        <v>138</v>
      </c>
      <c r="E33" s="44">
        <v>0</v>
      </c>
      <c r="F33" s="45">
        <v>199920</v>
      </c>
      <c r="G33" s="45">
        <v>79968</v>
      </c>
      <c r="H33" s="82">
        <f t="shared" si="0"/>
        <v>0.4</v>
      </c>
      <c r="I33" s="86">
        <v>0</v>
      </c>
    </row>
    <row r="34" spans="1:9" s="2" customFormat="1" ht="12.75">
      <c r="A34" s="10"/>
      <c r="B34" s="89" t="s">
        <v>4</v>
      </c>
      <c r="C34" s="12" t="s">
        <v>81</v>
      </c>
      <c r="D34" s="79">
        <v>168</v>
      </c>
      <c r="E34" s="44">
        <v>0</v>
      </c>
      <c r="F34" s="45">
        <v>416500</v>
      </c>
      <c r="G34" s="45">
        <v>166000</v>
      </c>
      <c r="H34" s="82">
        <f t="shared" si="0"/>
        <v>0.3985594237695078</v>
      </c>
      <c r="I34" s="86">
        <v>0</v>
      </c>
    </row>
    <row r="35" spans="1:9" s="2" customFormat="1" ht="24">
      <c r="A35" s="11"/>
      <c r="B35" s="89" t="s">
        <v>76</v>
      </c>
      <c r="C35" s="12" t="s">
        <v>82</v>
      </c>
      <c r="D35" s="79">
        <v>567</v>
      </c>
      <c r="E35" s="44">
        <v>0</v>
      </c>
      <c r="F35" s="45">
        <v>238000</v>
      </c>
      <c r="G35" s="45">
        <v>95200</v>
      </c>
      <c r="H35" s="82">
        <f t="shared" si="0"/>
        <v>0.4</v>
      </c>
      <c r="I35" s="86">
        <v>0</v>
      </c>
    </row>
    <row r="36" spans="1:9" s="2" customFormat="1" ht="12.75">
      <c r="A36" s="11"/>
      <c r="B36" s="90" t="s">
        <v>13</v>
      </c>
      <c r="C36" s="50" t="s">
        <v>25</v>
      </c>
      <c r="D36" s="79">
        <v>70</v>
      </c>
      <c r="E36" s="44">
        <v>1</v>
      </c>
      <c r="F36" s="45">
        <v>95200</v>
      </c>
      <c r="G36" s="45">
        <v>38080</v>
      </c>
      <c r="H36" s="82">
        <f t="shared" si="0"/>
        <v>0.4</v>
      </c>
      <c r="I36" s="86">
        <v>0</v>
      </c>
    </row>
    <row r="37" spans="1:9" s="2" customFormat="1" ht="24">
      <c r="A37" s="11"/>
      <c r="B37" s="90" t="s">
        <v>21</v>
      </c>
      <c r="C37" s="50" t="s">
        <v>22</v>
      </c>
      <c r="D37" s="79">
        <v>174</v>
      </c>
      <c r="E37" s="44">
        <v>0</v>
      </c>
      <c r="F37" s="45">
        <v>130900</v>
      </c>
      <c r="G37" s="45">
        <v>52360</v>
      </c>
      <c r="H37" s="82">
        <f t="shared" si="0"/>
        <v>0.4</v>
      </c>
      <c r="I37" s="85">
        <v>0</v>
      </c>
    </row>
    <row r="38" spans="1:9" s="2" customFormat="1" ht="12.75">
      <c r="A38" s="11"/>
      <c r="B38" s="89" t="s">
        <v>78</v>
      </c>
      <c r="C38" s="12" t="s">
        <v>83</v>
      </c>
      <c r="D38" s="79">
        <v>168</v>
      </c>
      <c r="E38" s="44">
        <v>1</v>
      </c>
      <c r="F38" s="45">
        <v>773500</v>
      </c>
      <c r="G38" s="45">
        <v>200000</v>
      </c>
      <c r="H38" s="82">
        <f t="shared" si="0"/>
        <v>0.2585649644473174</v>
      </c>
      <c r="I38" s="88">
        <v>0</v>
      </c>
    </row>
    <row r="39" spans="1:9" s="2" customFormat="1" ht="13.5" thickBot="1">
      <c r="A39" s="10"/>
      <c r="B39" s="91" t="s">
        <v>8</v>
      </c>
      <c r="C39" s="48" t="s">
        <v>20</v>
      </c>
      <c r="D39" s="78">
        <v>1444</v>
      </c>
      <c r="E39" s="46">
        <v>1</v>
      </c>
      <c r="F39" s="47">
        <v>414120</v>
      </c>
      <c r="G39" s="47">
        <v>165648</v>
      </c>
      <c r="H39" s="82">
        <f t="shared" si="0"/>
        <v>0.4</v>
      </c>
      <c r="I39" s="87">
        <v>0</v>
      </c>
    </row>
    <row r="40" spans="1:9" s="3" customFormat="1" ht="16.5" customHeight="1" thickBot="1">
      <c r="A40" s="43"/>
      <c r="B40" s="56"/>
      <c r="C40" s="56"/>
      <c r="D40" s="69"/>
      <c r="E40" s="33"/>
      <c r="F40" s="94">
        <f>SUM(F3:F31)</f>
        <v>7660365</v>
      </c>
      <c r="G40" s="95">
        <f>SUM(G3:G31)</f>
        <v>2894076</v>
      </c>
      <c r="H40" s="96"/>
      <c r="I40" s="97">
        <f>SUM(I3:I31)</f>
        <v>2000000</v>
      </c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1" spans="5:6" ht="12.75">
      <c r="E51" s="71"/>
      <c r="F51" s="72"/>
    </row>
    <row r="52" spans="5:6" ht="12.75">
      <c r="E52" s="71"/>
      <c r="F52" s="72"/>
    </row>
    <row r="53" spans="5:6" ht="12.75">
      <c r="E53" s="71"/>
      <c r="F53" s="72"/>
    </row>
    <row r="54" spans="5:6" ht="12.75">
      <c r="E54" s="71"/>
      <c r="F54" s="72"/>
    </row>
    <row r="55" spans="5:6" ht="12.75">
      <c r="E55" s="71"/>
      <c r="F55" s="72"/>
    </row>
    <row r="56" spans="5:6" ht="12.75">
      <c r="E56" s="71"/>
      <c r="F56" s="72"/>
    </row>
    <row r="57" spans="5:6" ht="12.75">
      <c r="E57" s="71"/>
      <c r="F57" s="72"/>
    </row>
    <row r="58" spans="5:6" ht="12.75">
      <c r="E58" s="71"/>
      <c r="F58" s="72"/>
    </row>
    <row r="59" spans="5:6" ht="12.75">
      <c r="E59" s="71"/>
      <c r="F59" s="72"/>
    </row>
    <row r="60" spans="5:6" ht="12.75">
      <c r="E60" s="71"/>
      <c r="F60" s="72"/>
    </row>
    <row r="61" spans="5:6" ht="12.75">
      <c r="E61" s="71"/>
      <c r="F61" s="72"/>
    </row>
    <row r="62" spans="5:6" ht="12.75">
      <c r="E62" s="71"/>
      <c r="F62" s="72"/>
    </row>
    <row r="63" spans="5:6" ht="12.75">
      <c r="E63" s="71"/>
      <c r="F63" s="72"/>
    </row>
    <row r="64" spans="5:6" ht="12.75">
      <c r="E64" s="71"/>
      <c r="F64" s="72"/>
    </row>
    <row r="65" spans="5:6" ht="12.75">
      <c r="E65" s="71"/>
      <c r="F65" s="72"/>
    </row>
    <row r="66" spans="5:6" ht="12.75">
      <c r="E66" s="71"/>
      <c r="F66" s="72"/>
    </row>
    <row r="67" spans="5:6" ht="12.75">
      <c r="E67" s="71"/>
      <c r="F67" s="72"/>
    </row>
    <row r="68" spans="5:6" ht="12.75">
      <c r="E68" s="71"/>
      <c r="F68" s="72"/>
    </row>
    <row r="69" spans="5:6" ht="12.75">
      <c r="E69" s="71"/>
      <c r="F69" s="72"/>
    </row>
    <row r="70" spans="5:6" ht="12.75">
      <c r="E70" s="71"/>
      <c r="F70" s="72"/>
    </row>
    <row r="71" spans="5:6" ht="12.75">
      <c r="E71" s="71"/>
      <c r="F71" s="72"/>
    </row>
    <row r="72" spans="5:6" ht="12.75">
      <c r="E72" s="71"/>
      <c r="F72" s="72"/>
    </row>
    <row r="73" spans="5:6" ht="12.75">
      <c r="E73" s="71"/>
      <c r="F73" s="72"/>
    </row>
    <row r="74" spans="5:6" ht="12.75">
      <c r="E74" s="71"/>
      <c r="F74" s="72"/>
    </row>
    <row r="75" spans="5:6" ht="12.75">
      <c r="E75" s="71"/>
      <c r="F75" s="72"/>
    </row>
    <row r="76" spans="5:6" ht="12.75">
      <c r="E76" s="71"/>
      <c r="F76" s="72"/>
    </row>
    <row r="77" spans="5:6" ht="12.75">
      <c r="E77" s="71"/>
      <c r="F77" s="72"/>
    </row>
    <row r="78" spans="5:6" ht="12.75">
      <c r="E78" s="71"/>
      <c r="F78" s="72"/>
    </row>
    <row r="79" spans="5:6" ht="12.75">
      <c r="E79" s="71"/>
      <c r="F79" s="72"/>
    </row>
    <row r="80" spans="5:6" ht="12.75">
      <c r="E80" s="71"/>
      <c r="F80" s="72"/>
    </row>
    <row r="81" spans="5:6" ht="12.75">
      <c r="E81" s="71"/>
      <c r="F81" s="72"/>
    </row>
    <row r="82" spans="5:6" ht="12.75">
      <c r="E82" s="71"/>
      <c r="F82" s="72"/>
    </row>
    <row r="83" spans="5:6" ht="12.75">
      <c r="E83" s="71"/>
      <c r="F83" s="72"/>
    </row>
    <row r="84" spans="5:6" ht="12.75">
      <c r="E84" s="71"/>
      <c r="F84" s="72"/>
    </row>
    <row r="85" spans="5:6" ht="12.75">
      <c r="E85" s="71"/>
      <c r="F85" s="72"/>
    </row>
    <row r="86" spans="5:6" ht="12.75">
      <c r="E86" s="71"/>
      <c r="F86" s="72"/>
    </row>
    <row r="87" spans="5:6" ht="12.75">
      <c r="E87" s="71"/>
      <c r="F87" s="72"/>
    </row>
    <row r="88" spans="5:6" ht="12.75">
      <c r="E88" s="71"/>
      <c r="F88" s="72"/>
    </row>
    <row r="89" spans="5:6" ht="12.75">
      <c r="E89" s="71"/>
      <c r="F89" s="72"/>
    </row>
    <row r="90" spans="5:6" ht="12.75">
      <c r="E90" s="71"/>
      <c r="F90" s="72"/>
    </row>
    <row r="91" spans="5:6" ht="12.75">
      <c r="E91" s="71"/>
      <c r="F91" s="72"/>
    </row>
    <row r="92" spans="5:6" ht="12.75">
      <c r="E92" s="71"/>
      <c r="F92" s="72"/>
    </row>
    <row r="93" spans="5:6" ht="12.75">
      <c r="E93" s="71"/>
      <c r="F93" s="72"/>
    </row>
    <row r="94" spans="5:6" ht="12.75">
      <c r="E94" s="71"/>
      <c r="F94" s="72"/>
    </row>
    <row r="95" spans="5:6" ht="12.75">
      <c r="E95" s="71"/>
      <c r="F95" s="72"/>
    </row>
    <row r="96" spans="5:6" ht="12.75">
      <c r="E96" s="71"/>
      <c r="F96" s="72"/>
    </row>
    <row r="97" spans="5:6" ht="12.75">
      <c r="E97" s="71"/>
      <c r="F97" s="72"/>
    </row>
    <row r="98" spans="5:6" ht="12.75">
      <c r="E98" s="71"/>
      <c r="F98" s="72"/>
    </row>
    <row r="99" spans="5:6" ht="12.75">
      <c r="E99" s="71"/>
      <c r="F99" s="72"/>
    </row>
    <row r="100" spans="5:6" ht="12.75">
      <c r="E100" s="71"/>
      <c r="F100" s="72"/>
    </row>
    <row r="101" spans="5:6" ht="12.75">
      <c r="E101" s="71"/>
      <c r="F101" s="72"/>
    </row>
    <row r="102" spans="5:6" ht="12.75">
      <c r="E102" s="71"/>
      <c r="F102" s="72"/>
    </row>
    <row r="103" spans="5:6" ht="12.75">
      <c r="E103" s="71"/>
      <c r="F103" s="72"/>
    </row>
    <row r="104" spans="5:6" ht="12.75">
      <c r="E104" s="71"/>
      <c r="F104" s="72"/>
    </row>
    <row r="105" spans="5:6" ht="12.75">
      <c r="E105" s="71"/>
      <c r="F105" s="72"/>
    </row>
    <row r="106" spans="5:6" ht="12.75">
      <c r="E106" s="71"/>
      <c r="F106" s="72"/>
    </row>
    <row r="107" spans="5:6" ht="12.75">
      <c r="E107" s="71"/>
      <c r="F107" s="72"/>
    </row>
    <row r="108" spans="5:6" ht="12.75">
      <c r="E108" s="71"/>
      <c r="F108" s="72"/>
    </row>
    <row r="109" spans="5:6" ht="12.75">
      <c r="E109" s="71"/>
      <c r="F109" s="72"/>
    </row>
    <row r="110" spans="5:6" ht="12.75">
      <c r="E110" s="71"/>
      <c r="F110" s="72"/>
    </row>
    <row r="111" spans="5:6" ht="12.75">
      <c r="E111" s="71"/>
      <c r="F111" s="72"/>
    </row>
    <row r="112" spans="5:6" ht="12.75">
      <c r="E112" s="71"/>
      <c r="F112" s="72"/>
    </row>
    <row r="113" spans="5:6" ht="12.75">
      <c r="E113" s="71"/>
      <c r="F113" s="72"/>
    </row>
    <row r="114" spans="5:6" ht="12.75">
      <c r="E114" s="71"/>
      <c r="F114" s="72"/>
    </row>
    <row r="115" spans="5:6" ht="12.75">
      <c r="E115" s="71"/>
      <c r="F115" s="72"/>
    </row>
    <row r="116" spans="5:6" ht="12.75">
      <c r="E116" s="71"/>
      <c r="F116" s="72"/>
    </row>
    <row r="117" spans="5:6" ht="12.75">
      <c r="E117" s="71"/>
      <c r="F117" s="72"/>
    </row>
    <row r="118" spans="5:6" ht="12.75">
      <c r="E118" s="71"/>
      <c r="F118" s="72"/>
    </row>
    <row r="119" spans="5:6" ht="12.75">
      <c r="E119" s="71"/>
      <c r="F119" s="72"/>
    </row>
    <row r="120" spans="5:6" ht="12.75">
      <c r="E120" s="71"/>
      <c r="F120" s="72"/>
    </row>
    <row r="121" spans="5:6" ht="12.75">
      <c r="E121" s="71"/>
      <c r="F121" s="72"/>
    </row>
    <row r="122" spans="5:6" ht="12.75">
      <c r="E122" s="71"/>
      <c r="F122" s="72"/>
    </row>
    <row r="123" spans="5:6" ht="12.75">
      <c r="E123" s="71"/>
      <c r="F123" s="72"/>
    </row>
    <row r="124" spans="5:6" ht="12.75">
      <c r="E124" s="71"/>
      <c r="F124" s="72"/>
    </row>
    <row r="125" spans="5:6" ht="12.75">
      <c r="E125" s="71"/>
      <c r="F125" s="72"/>
    </row>
    <row r="126" spans="5:6" ht="12.75">
      <c r="E126" s="71"/>
      <c r="F126" s="72"/>
    </row>
    <row r="127" spans="5:6" ht="12.75">
      <c r="E127" s="71"/>
      <c r="F127" s="72"/>
    </row>
    <row r="128" spans="5:6" ht="12.75">
      <c r="E128" s="71"/>
      <c r="F128" s="72"/>
    </row>
    <row r="129" spans="5:6" ht="12.75">
      <c r="E129" s="71"/>
      <c r="F129" s="72"/>
    </row>
    <row r="130" spans="5:6" ht="12.75">
      <c r="E130" s="71"/>
      <c r="F130" s="72"/>
    </row>
    <row r="131" spans="5:6" ht="12.75">
      <c r="E131" s="71"/>
      <c r="F131" s="72"/>
    </row>
    <row r="132" spans="5:6" ht="12.75">
      <c r="E132" s="71"/>
      <c r="F132" s="72"/>
    </row>
    <row r="133" spans="5:6" ht="12.75">
      <c r="E133" s="71"/>
      <c r="F133" s="72"/>
    </row>
    <row r="134" spans="5:6" ht="12.75">
      <c r="E134" s="71"/>
      <c r="F134" s="72"/>
    </row>
    <row r="135" spans="5:6" ht="12.75">
      <c r="E135" s="71"/>
      <c r="F135" s="72"/>
    </row>
    <row r="136" spans="5:6" ht="12.75">
      <c r="E136" s="71"/>
      <c r="F136" s="72"/>
    </row>
    <row r="137" spans="5:6" ht="12.75">
      <c r="E137" s="71"/>
      <c r="F137" s="72"/>
    </row>
    <row r="138" spans="5:6" ht="12.75">
      <c r="E138" s="71"/>
      <c r="F138" s="72"/>
    </row>
    <row r="139" spans="5:6" ht="12.75">
      <c r="E139" s="71"/>
      <c r="F139" s="72"/>
    </row>
    <row r="140" spans="5:6" ht="12.75">
      <c r="E140" s="71"/>
      <c r="F140" s="72"/>
    </row>
    <row r="141" spans="5:6" ht="12.75">
      <c r="E141" s="71"/>
      <c r="F141" s="72"/>
    </row>
    <row r="142" spans="5:6" ht="12.75">
      <c r="E142" s="71"/>
      <c r="F142" s="72"/>
    </row>
    <row r="143" spans="5:6" ht="12.75">
      <c r="E143" s="71"/>
      <c r="F143" s="72"/>
    </row>
    <row r="144" spans="5:6" ht="12.75">
      <c r="E144" s="71"/>
      <c r="F144" s="72"/>
    </row>
    <row r="145" spans="5:6" ht="12.75">
      <c r="E145" s="71"/>
      <c r="F145" s="72"/>
    </row>
    <row r="146" spans="5:6" ht="12.75">
      <c r="E146" s="71"/>
      <c r="F146" s="72"/>
    </row>
    <row r="147" spans="5:6" ht="12.75">
      <c r="E147" s="71"/>
      <c r="F147" s="72"/>
    </row>
    <row r="148" spans="5:6" ht="12.75">
      <c r="E148" s="71"/>
      <c r="F148" s="72"/>
    </row>
    <row r="149" spans="5:6" ht="12.75">
      <c r="E149" s="71"/>
      <c r="F149" s="72"/>
    </row>
    <row r="150" spans="5:6" ht="12.75">
      <c r="E150" s="71"/>
      <c r="F150" s="72"/>
    </row>
    <row r="151" spans="5:6" ht="12.75">
      <c r="E151" s="71"/>
      <c r="F151" s="72"/>
    </row>
    <row r="152" spans="5:6" ht="12.75">
      <c r="E152" s="71"/>
      <c r="F152" s="72"/>
    </row>
    <row r="153" spans="5:6" ht="12.75">
      <c r="E153" s="71"/>
      <c r="F153" s="72"/>
    </row>
    <row r="154" spans="5:6" ht="12.75">
      <c r="E154" s="71"/>
      <c r="F154" s="72"/>
    </row>
    <row r="155" spans="5:6" ht="12.75">
      <c r="E155" s="71"/>
      <c r="F155" s="72"/>
    </row>
    <row r="156" spans="5:6" ht="12.75">
      <c r="E156" s="71"/>
      <c r="F156" s="72"/>
    </row>
    <row r="157" spans="5:6" ht="12.75">
      <c r="E157" s="71"/>
      <c r="F157" s="72"/>
    </row>
    <row r="158" spans="5:6" ht="12.75">
      <c r="E158" s="71"/>
      <c r="F158" s="72"/>
    </row>
    <row r="159" spans="5:6" ht="12.75">
      <c r="E159" s="71"/>
      <c r="F159" s="72"/>
    </row>
    <row r="160" spans="5:6" ht="12.75">
      <c r="E160" s="71"/>
      <c r="F160" s="72"/>
    </row>
    <row r="161" spans="5:6" ht="12.75">
      <c r="E161" s="71"/>
      <c r="F161" s="72"/>
    </row>
    <row r="162" spans="5:6" ht="12.75">
      <c r="E162" s="71"/>
      <c r="F162" s="72"/>
    </row>
    <row r="163" spans="5:6" ht="12.75">
      <c r="E163" s="71"/>
      <c r="F163" s="72"/>
    </row>
    <row r="164" spans="5:6" ht="12.75">
      <c r="E164" s="71"/>
      <c r="F164" s="72"/>
    </row>
    <row r="165" spans="5:6" ht="12.75">
      <c r="E165" s="71"/>
      <c r="F165" s="72"/>
    </row>
    <row r="166" spans="5:6" ht="12.75">
      <c r="E166" s="71"/>
      <c r="F166" s="72"/>
    </row>
    <row r="167" spans="5:6" ht="12.75">
      <c r="E167" s="71"/>
      <c r="F167" s="72"/>
    </row>
    <row r="168" spans="5:6" ht="12.75">
      <c r="E168" s="71"/>
      <c r="F168" s="72"/>
    </row>
    <row r="169" spans="5:6" ht="12.75">
      <c r="E169" s="71"/>
      <c r="F169" s="72"/>
    </row>
    <row r="170" spans="5:6" ht="12.75">
      <c r="E170" s="71"/>
      <c r="F170" s="72"/>
    </row>
    <row r="171" spans="5:6" ht="12.75">
      <c r="E171" s="71"/>
      <c r="F171" s="72"/>
    </row>
    <row r="172" spans="5:6" ht="12.75">
      <c r="E172" s="71"/>
      <c r="F172" s="72"/>
    </row>
    <row r="173" spans="5:6" ht="12.75">
      <c r="E173" s="71"/>
      <c r="F173" s="72"/>
    </row>
    <row r="174" spans="5:6" ht="12.75">
      <c r="E174" s="71"/>
      <c r="F174" s="72"/>
    </row>
    <row r="175" spans="5:6" ht="12.75">
      <c r="E175" s="71"/>
      <c r="F175" s="72"/>
    </row>
    <row r="176" spans="5:6" ht="12.75">
      <c r="E176" s="71"/>
      <c r="F176" s="72"/>
    </row>
    <row r="177" spans="5:6" ht="12.75">
      <c r="E177" s="71"/>
      <c r="F177" s="72"/>
    </row>
    <row r="178" spans="5:6" ht="12.75">
      <c r="E178" s="71"/>
      <c r="F178" s="72"/>
    </row>
    <row r="179" spans="5:6" ht="12.75">
      <c r="E179" s="71"/>
      <c r="F179" s="72"/>
    </row>
    <row r="180" spans="5:6" ht="12.75">
      <c r="E180" s="71"/>
      <c r="F180" s="72"/>
    </row>
    <row r="181" spans="5:6" ht="12.75">
      <c r="E181" s="71"/>
      <c r="F181" s="72"/>
    </row>
    <row r="182" spans="5:6" ht="12.75">
      <c r="E182" s="71"/>
      <c r="F182" s="72"/>
    </row>
    <row r="183" spans="5:6" ht="12.75">
      <c r="E183" s="71"/>
      <c r="F183" s="72"/>
    </row>
    <row r="184" spans="5:6" ht="12.75">
      <c r="E184" s="71"/>
      <c r="F184" s="72"/>
    </row>
    <row r="185" spans="5:6" ht="12.75">
      <c r="E185" s="71"/>
      <c r="F185" s="72"/>
    </row>
    <row r="186" spans="5:6" ht="12.75">
      <c r="E186" s="71"/>
      <c r="F186" s="72"/>
    </row>
    <row r="187" spans="5:6" ht="12.75">
      <c r="E187" s="71"/>
      <c r="F187" s="72"/>
    </row>
    <row r="188" spans="5:6" ht="12.75">
      <c r="E188" s="71"/>
      <c r="F188" s="72"/>
    </row>
    <row r="189" spans="5:6" ht="12.75">
      <c r="E189" s="71"/>
      <c r="F189" s="72"/>
    </row>
    <row r="190" spans="5:6" ht="12.75">
      <c r="E190" s="71"/>
      <c r="F190" s="72"/>
    </row>
    <row r="191" spans="5:6" ht="12.75">
      <c r="E191" s="71"/>
      <c r="F191" s="72"/>
    </row>
    <row r="192" spans="5:6" ht="12.75">
      <c r="E192" s="71"/>
      <c r="F192" s="72"/>
    </row>
    <row r="193" spans="5:6" ht="12.75">
      <c r="E193" s="71"/>
      <c r="F193" s="72"/>
    </row>
    <row r="194" spans="5:6" ht="12.75">
      <c r="E194" s="71"/>
      <c r="F194" s="72"/>
    </row>
    <row r="195" spans="5:6" ht="12.75">
      <c r="E195" s="71"/>
      <c r="F195" s="72"/>
    </row>
    <row r="196" spans="5:6" ht="12.75">
      <c r="E196" s="71"/>
      <c r="F196" s="72"/>
    </row>
    <row r="197" spans="5:6" ht="12.75">
      <c r="E197" s="71"/>
      <c r="F197" s="72"/>
    </row>
    <row r="198" spans="5:6" ht="12.75">
      <c r="E198" s="71"/>
      <c r="F198" s="72"/>
    </row>
    <row r="199" spans="5:6" ht="12.75">
      <c r="E199" s="71"/>
      <c r="F199" s="72"/>
    </row>
    <row r="200" spans="5:6" ht="12.75">
      <c r="E200" s="71"/>
      <c r="F200" s="72"/>
    </row>
    <row r="201" spans="5:6" ht="12.75">
      <c r="E201" s="71"/>
      <c r="F201" s="72"/>
    </row>
  </sheetData>
  <sheetProtection/>
  <mergeCells count="1">
    <mergeCell ref="A1:I1"/>
  </mergeCells>
  <conditionalFormatting sqref="H3:H43 H50:H65536">
    <cfRule type="cellIs" priority="2" dxfId="0" operator="greaterThan" stopIfTrue="1">
      <formula>40</formula>
    </cfRule>
  </conditionalFormatting>
  <conditionalFormatting sqref="G3:G39">
    <cfRule type="cellIs" priority="3" dxfId="0" operator="greaterThan" stopIfTrue="1">
      <formula>200000</formula>
    </cfRule>
  </conditionalFormatting>
  <printOptions/>
  <pageMargins left="0.25" right="0.25" top="0.75" bottom="0.75" header="0.3" footer="0.3"/>
  <pageSetup horizontalDpi="600" verticalDpi="600" orientation="portrait" paperSize="9" r:id="rId1"/>
  <headerFooter alignWithMargins="0">
    <oddHeader>&amp;RPavlína Peršinová
13. 5.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28125" style="8" customWidth="1"/>
    <col min="2" max="2" width="10.28125" style="21" customWidth="1"/>
    <col min="3" max="3" width="47.8515625" style="21" customWidth="1"/>
    <col min="4" max="4" width="10.421875" style="8" customWidth="1"/>
    <col min="5" max="5" width="9.57421875" style="8" customWidth="1"/>
    <col min="6" max="6" width="5.57421875" style="8" customWidth="1"/>
    <col min="7" max="7" width="10.28125" style="5" customWidth="1"/>
    <col min="8" max="8" width="9.7109375" style="5" customWidth="1"/>
    <col min="9" max="9" width="7.28125" style="6" customWidth="1"/>
    <col min="10" max="10" width="8.421875" style="9" customWidth="1"/>
    <col min="11" max="16384" width="9.140625" style="17" customWidth="1"/>
  </cols>
  <sheetData>
    <row r="1" spans="1:10" ht="18.75" customHeight="1">
      <c r="A1" s="57"/>
      <c r="B1" s="58"/>
      <c r="C1" s="58"/>
      <c r="D1" s="58"/>
      <c r="E1" s="58"/>
      <c r="F1" s="58"/>
      <c r="G1" s="32"/>
      <c r="H1" s="32"/>
      <c r="I1" s="32"/>
      <c r="J1" s="32"/>
    </row>
    <row r="2" spans="1:10" s="18" customFormat="1" ht="38.25" customHeight="1">
      <c r="A2" s="59"/>
      <c r="B2" s="60"/>
      <c r="C2" s="60"/>
      <c r="D2" s="61"/>
      <c r="E2" s="61"/>
      <c r="F2" s="60"/>
      <c r="G2" s="22"/>
      <c r="H2" s="22"/>
      <c r="I2" s="23"/>
      <c r="J2" s="24"/>
    </row>
    <row r="3" spans="1:10" s="19" customFormat="1" ht="15.75" customHeight="1">
      <c r="A3" s="62"/>
      <c r="B3" s="63"/>
      <c r="C3" s="63"/>
      <c r="D3" s="64"/>
      <c r="E3" s="64"/>
      <c r="F3" s="65"/>
      <c r="G3" s="25"/>
      <c r="H3" s="25"/>
      <c r="I3" s="26"/>
      <c r="J3" s="27"/>
    </row>
    <row r="4" spans="1:10" s="19" customFormat="1" ht="15.75" customHeight="1">
      <c r="A4" s="62"/>
      <c r="B4" s="63"/>
      <c r="C4" s="63"/>
      <c r="D4" s="64"/>
      <c r="E4" s="64"/>
      <c r="F4" s="65"/>
      <c r="G4" s="25"/>
      <c r="H4" s="25"/>
      <c r="I4" s="26"/>
      <c r="J4" s="27"/>
    </row>
    <row r="5" spans="1:10" s="19" customFormat="1" ht="15.75" customHeight="1">
      <c r="A5" s="62"/>
      <c r="B5" s="63"/>
      <c r="C5" s="63"/>
      <c r="D5" s="64"/>
      <c r="E5" s="64"/>
      <c r="F5" s="65"/>
      <c r="G5" s="25"/>
      <c r="H5" s="25"/>
      <c r="I5" s="26"/>
      <c r="J5" s="27"/>
    </row>
    <row r="6" spans="1:10" s="19" customFormat="1" ht="15.75" customHeight="1">
      <c r="A6" s="62"/>
      <c r="B6" s="63"/>
      <c r="C6" s="63"/>
      <c r="D6" s="64"/>
      <c r="E6" s="64"/>
      <c r="F6" s="65"/>
      <c r="G6" s="25"/>
      <c r="H6" s="25"/>
      <c r="I6" s="26"/>
      <c r="J6" s="27"/>
    </row>
    <row r="7" spans="1:10" s="19" customFormat="1" ht="15.75" customHeight="1">
      <c r="A7" s="62"/>
      <c r="B7" s="63"/>
      <c r="C7" s="63"/>
      <c r="D7" s="64"/>
      <c r="E7" s="64"/>
      <c r="F7" s="65"/>
      <c r="G7" s="25"/>
      <c r="H7" s="25"/>
      <c r="I7" s="26"/>
      <c r="J7" s="27"/>
    </row>
    <row r="8" spans="1:10" s="19" customFormat="1" ht="15.75" customHeight="1">
      <c r="A8" s="62"/>
      <c r="B8" s="63"/>
      <c r="C8" s="63"/>
      <c r="D8" s="64"/>
      <c r="E8" s="64"/>
      <c r="F8" s="65"/>
      <c r="G8" s="25"/>
      <c r="H8" s="25"/>
      <c r="I8" s="26"/>
      <c r="J8" s="27"/>
    </row>
    <row r="9" spans="1:10" s="19" customFormat="1" ht="15.75" customHeight="1">
      <c r="A9" s="62"/>
      <c r="B9" s="63"/>
      <c r="C9" s="63"/>
      <c r="D9" s="64"/>
      <c r="E9" s="64"/>
      <c r="F9" s="65"/>
      <c r="G9" s="25"/>
      <c r="H9" s="25"/>
      <c r="I9" s="26"/>
      <c r="J9" s="27"/>
    </row>
    <row r="10" spans="1:10" s="19" customFormat="1" ht="15.75" customHeight="1">
      <c r="A10" s="62"/>
      <c r="B10" s="63"/>
      <c r="C10" s="63"/>
      <c r="D10" s="64"/>
      <c r="E10" s="64"/>
      <c r="F10" s="65"/>
      <c r="G10" s="25"/>
      <c r="H10" s="25"/>
      <c r="I10" s="26"/>
      <c r="J10" s="27"/>
    </row>
    <row r="11" spans="1:10" s="19" customFormat="1" ht="25.5" customHeight="1">
      <c r="A11" s="62"/>
      <c r="B11" s="63"/>
      <c r="C11" s="63"/>
      <c r="D11" s="64"/>
      <c r="E11" s="64"/>
      <c r="F11" s="65"/>
      <c r="G11" s="25"/>
      <c r="H11" s="25"/>
      <c r="I11" s="26"/>
      <c r="J11" s="27"/>
    </row>
    <row r="12" spans="1:10" s="19" customFormat="1" ht="24" customHeight="1">
      <c r="A12" s="62"/>
      <c r="B12" s="63"/>
      <c r="C12" s="63"/>
      <c r="D12" s="64"/>
      <c r="E12" s="64"/>
      <c r="F12" s="65"/>
      <c r="G12" s="25"/>
      <c r="H12" s="25"/>
      <c r="I12" s="26"/>
      <c r="J12" s="27"/>
    </row>
    <row r="13" spans="1:10" s="19" customFormat="1" ht="15.75" customHeight="1">
      <c r="A13" s="62"/>
      <c r="B13" s="63"/>
      <c r="C13" s="63"/>
      <c r="D13" s="64"/>
      <c r="E13" s="64"/>
      <c r="F13" s="65"/>
      <c r="G13" s="25"/>
      <c r="H13" s="25"/>
      <c r="I13" s="26"/>
      <c r="J13" s="27"/>
    </row>
    <row r="14" spans="1:10" s="19" customFormat="1" ht="15.75" customHeight="1">
      <c r="A14" s="62"/>
      <c r="B14" s="63"/>
      <c r="C14" s="63"/>
      <c r="D14" s="64"/>
      <c r="E14" s="64"/>
      <c r="F14" s="65"/>
      <c r="G14" s="25"/>
      <c r="H14" s="25"/>
      <c r="I14" s="26"/>
      <c r="J14" s="27"/>
    </row>
    <row r="15" spans="1:10" s="19" customFormat="1" ht="37.5" customHeight="1">
      <c r="A15" s="62"/>
      <c r="B15" s="63"/>
      <c r="C15" s="63"/>
      <c r="D15" s="64"/>
      <c r="E15" s="64"/>
      <c r="F15" s="65"/>
      <c r="G15" s="25"/>
      <c r="H15" s="25"/>
      <c r="I15" s="26"/>
      <c r="J15" s="27"/>
    </row>
    <row r="16" spans="1:10" s="19" customFormat="1" ht="15.75" customHeight="1">
      <c r="A16" s="62"/>
      <c r="B16" s="63"/>
      <c r="C16" s="63"/>
      <c r="D16" s="64"/>
      <c r="E16" s="64"/>
      <c r="F16" s="65"/>
      <c r="G16" s="25"/>
      <c r="H16" s="25"/>
      <c r="I16" s="26"/>
      <c r="J16" s="27"/>
    </row>
    <row r="17" spans="1:10" s="19" customFormat="1" ht="15.75" customHeight="1">
      <c r="A17" s="62"/>
      <c r="B17" s="63"/>
      <c r="C17" s="63"/>
      <c r="D17" s="64"/>
      <c r="E17" s="64"/>
      <c r="F17" s="65"/>
      <c r="G17" s="25"/>
      <c r="H17" s="25"/>
      <c r="I17" s="26"/>
      <c r="J17" s="27"/>
    </row>
    <row r="18" spans="1:10" s="19" customFormat="1" ht="15.75" customHeight="1">
      <c r="A18" s="62"/>
      <c r="B18" s="63"/>
      <c r="C18" s="63"/>
      <c r="D18" s="64"/>
      <c r="E18" s="64"/>
      <c r="F18" s="65"/>
      <c r="G18" s="25"/>
      <c r="H18" s="25"/>
      <c r="I18" s="26"/>
      <c r="J18" s="27"/>
    </row>
    <row r="19" spans="1:10" s="19" customFormat="1" ht="25.5" customHeight="1">
      <c r="A19" s="62"/>
      <c r="B19" s="63"/>
      <c r="C19" s="63"/>
      <c r="D19" s="64"/>
      <c r="E19" s="64"/>
      <c r="F19" s="65"/>
      <c r="G19" s="25"/>
      <c r="H19" s="25"/>
      <c r="I19" s="26"/>
      <c r="J19" s="27"/>
    </row>
    <row r="20" spans="1:10" s="19" customFormat="1" ht="15.75" customHeight="1">
      <c r="A20" s="62"/>
      <c r="B20" s="63"/>
      <c r="C20" s="63"/>
      <c r="D20" s="64"/>
      <c r="E20" s="64"/>
      <c r="F20" s="65"/>
      <c r="G20" s="25"/>
      <c r="H20" s="25"/>
      <c r="I20" s="26"/>
      <c r="J20" s="27"/>
    </row>
    <row r="21" spans="1:10" s="19" customFormat="1" ht="15.75" customHeight="1">
      <c r="A21" s="62"/>
      <c r="B21" s="63"/>
      <c r="C21" s="63"/>
      <c r="D21" s="64"/>
      <c r="E21" s="64"/>
      <c r="F21" s="65"/>
      <c r="G21" s="25"/>
      <c r="H21" s="25"/>
      <c r="I21" s="26"/>
      <c r="J21" s="28"/>
    </row>
    <row r="22" spans="1:10" s="19" customFormat="1" ht="15.75" customHeight="1">
      <c r="A22" s="62"/>
      <c r="B22" s="63"/>
      <c r="C22" s="63"/>
      <c r="D22" s="64"/>
      <c r="E22" s="64"/>
      <c r="F22" s="65"/>
      <c r="G22" s="25"/>
      <c r="H22" s="25"/>
      <c r="I22" s="26"/>
      <c r="J22" s="27"/>
    </row>
    <row r="23" spans="1:10" s="19" customFormat="1" ht="15.75" customHeight="1">
      <c r="A23" s="62"/>
      <c r="B23" s="63"/>
      <c r="C23" s="63"/>
      <c r="D23" s="64"/>
      <c r="E23" s="64"/>
      <c r="F23" s="65"/>
      <c r="G23" s="25"/>
      <c r="H23" s="25"/>
      <c r="I23" s="26"/>
      <c r="J23" s="27"/>
    </row>
    <row r="24" spans="1:10" s="19" customFormat="1" ht="15.75" customHeight="1">
      <c r="A24" s="62"/>
      <c r="B24" s="63"/>
      <c r="C24" s="63"/>
      <c r="D24" s="64"/>
      <c r="E24" s="64"/>
      <c r="F24" s="65"/>
      <c r="G24" s="25"/>
      <c r="H24" s="25"/>
      <c r="I24" s="26"/>
      <c r="J24" s="27"/>
    </row>
    <row r="25" spans="1:10" s="19" customFormat="1" ht="15.75" customHeight="1">
      <c r="A25" s="62"/>
      <c r="B25" s="63"/>
      <c r="C25" s="63"/>
      <c r="D25" s="64"/>
      <c r="E25" s="64"/>
      <c r="F25" s="65"/>
      <c r="G25" s="25"/>
      <c r="H25" s="25"/>
      <c r="I25" s="26"/>
      <c r="J25" s="27"/>
    </row>
    <row r="26" spans="1:10" s="19" customFormat="1" ht="15.75" customHeight="1">
      <c r="A26" s="62"/>
      <c r="B26" s="63"/>
      <c r="C26" s="63"/>
      <c r="D26" s="64"/>
      <c r="E26" s="64"/>
      <c r="F26" s="65"/>
      <c r="G26" s="25"/>
      <c r="H26" s="25"/>
      <c r="I26" s="26"/>
      <c r="J26" s="27"/>
    </row>
    <row r="27" spans="1:10" s="19" customFormat="1" ht="15.75" customHeight="1">
      <c r="A27" s="62"/>
      <c r="B27" s="63"/>
      <c r="C27" s="63"/>
      <c r="D27" s="64"/>
      <c r="E27" s="64"/>
      <c r="F27" s="65"/>
      <c r="G27" s="25"/>
      <c r="H27" s="25"/>
      <c r="I27" s="26"/>
      <c r="J27" s="27"/>
    </row>
    <row r="28" spans="1:10" s="19" customFormat="1" ht="15.75" customHeight="1">
      <c r="A28" s="62"/>
      <c r="B28" s="63"/>
      <c r="C28" s="63"/>
      <c r="D28" s="64"/>
      <c r="E28" s="64"/>
      <c r="F28" s="65"/>
      <c r="G28" s="25"/>
      <c r="H28" s="25"/>
      <c r="I28" s="26"/>
      <c r="J28" s="27"/>
    </row>
    <row r="29" spans="1:10" s="19" customFormat="1" ht="15.75" customHeight="1">
      <c r="A29" s="62"/>
      <c r="B29" s="63"/>
      <c r="C29" s="63"/>
      <c r="D29" s="64"/>
      <c r="E29" s="64"/>
      <c r="F29" s="65"/>
      <c r="G29" s="25"/>
      <c r="H29" s="25"/>
      <c r="I29" s="26"/>
      <c r="J29" s="27"/>
    </row>
    <row r="30" spans="1:10" s="19" customFormat="1" ht="15.75" customHeight="1">
      <c r="A30" s="62"/>
      <c r="B30" s="63"/>
      <c r="C30" s="63"/>
      <c r="D30" s="64"/>
      <c r="E30" s="64"/>
      <c r="F30" s="65"/>
      <c r="G30" s="25"/>
      <c r="H30" s="25"/>
      <c r="I30" s="26"/>
      <c r="J30" s="27"/>
    </row>
    <row r="31" spans="1:10" s="19" customFormat="1" ht="15.75" customHeight="1">
      <c r="A31" s="62"/>
      <c r="B31" s="63"/>
      <c r="C31" s="63"/>
      <c r="D31" s="64"/>
      <c r="E31" s="64"/>
      <c r="F31" s="65"/>
      <c r="G31" s="25"/>
      <c r="H31" s="25"/>
      <c r="I31" s="26"/>
      <c r="J31" s="27"/>
    </row>
    <row r="32" spans="1:10" s="19" customFormat="1" ht="15.75" customHeight="1">
      <c r="A32" s="62"/>
      <c r="B32" s="63"/>
      <c r="C32" s="63"/>
      <c r="D32" s="64"/>
      <c r="E32" s="64"/>
      <c r="F32" s="65"/>
      <c r="G32" s="25"/>
      <c r="H32" s="25"/>
      <c r="I32" s="26"/>
      <c r="J32" s="27"/>
    </row>
    <row r="33" spans="1:10" s="19" customFormat="1" ht="15.75" customHeight="1">
      <c r="A33" s="62"/>
      <c r="B33" s="63"/>
      <c r="C33" s="63"/>
      <c r="D33" s="64"/>
      <c r="E33" s="64"/>
      <c r="F33" s="65"/>
      <c r="G33" s="25"/>
      <c r="H33" s="25"/>
      <c r="I33" s="26"/>
      <c r="J33" s="27"/>
    </row>
    <row r="34" spans="1:10" s="19" customFormat="1" ht="15.75" customHeight="1">
      <c r="A34" s="62"/>
      <c r="B34" s="63"/>
      <c r="C34" s="63"/>
      <c r="D34" s="64"/>
      <c r="E34" s="64"/>
      <c r="F34" s="65"/>
      <c r="G34" s="25"/>
      <c r="H34" s="25"/>
      <c r="I34" s="26"/>
      <c r="J34" s="27"/>
    </row>
    <row r="35" spans="1:10" s="19" customFormat="1" ht="26.25" customHeight="1">
      <c r="A35" s="62"/>
      <c r="B35" s="63"/>
      <c r="C35" s="63"/>
      <c r="D35" s="64"/>
      <c r="E35" s="64"/>
      <c r="F35" s="65"/>
      <c r="G35" s="25"/>
      <c r="H35" s="25"/>
      <c r="I35" s="26"/>
      <c r="J35" s="27"/>
    </row>
    <row r="36" spans="1:10" s="19" customFormat="1" ht="15.75" customHeight="1">
      <c r="A36" s="62"/>
      <c r="B36" s="63"/>
      <c r="C36" s="63"/>
      <c r="D36" s="64"/>
      <c r="E36" s="64"/>
      <c r="F36" s="65"/>
      <c r="G36" s="25"/>
      <c r="H36" s="25"/>
      <c r="I36" s="26"/>
      <c r="J36" s="27"/>
    </row>
    <row r="37" spans="1:10" s="19" customFormat="1" ht="15.75" customHeight="1">
      <c r="A37" s="62"/>
      <c r="B37" s="63"/>
      <c r="C37" s="63"/>
      <c r="D37" s="64"/>
      <c r="E37" s="64"/>
      <c r="F37" s="65"/>
      <c r="G37" s="25"/>
      <c r="H37" s="25"/>
      <c r="I37" s="26"/>
      <c r="J37" s="27"/>
    </row>
    <row r="38" spans="1:10" s="19" customFormat="1" ht="24" customHeight="1">
      <c r="A38" s="62"/>
      <c r="B38" s="63"/>
      <c r="C38" s="63"/>
      <c r="D38" s="64"/>
      <c r="E38" s="64"/>
      <c r="F38" s="65"/>
      <c r="G38" s="25"/>
      <c r="H38" s="25"/>
      <c r="I38" s="26"/>
      <c r="J38" s="27"/>
    </row>
    <row r="39" spans="1:10" s="19" customFormat="1" ht="15.75" customHeight="1">
      <c r="A39" s="62"/>
      <c r="B39" s="63"/>
      <c r="C39" s="63"/>
      <c r="D39" s="64"/>
      <c r="E39" s="64"/>
      <c r="F39" s="65"/>
      <c r="G39" s="25"/>
      <c r="H39" s="25"/>
      <c r="I39" s="26"/>
      <c r="J39" s="27"/>
    </row>
    <row r="40" spans="1:10" s="19" customFormat="1" ht="15.75" customHeight="1">
      <c r="A40" s="62"/>
      <c r="B40" s="63"/>
      <c r="C40" s="63"/>
      <c r="D40" s="64"/>
      <c r="E40" s="64"/>
      <c r="F40" s="65"/>
      <c r="G40" s="25"/>
      <c r="H40" s="25"/>
      <c r="I40" s="26"/>
      <c r="J40" s="27"/>
    </row>
    <row r="41" spans="1:10" s="19" customFormat="1" ht="15.75" customHeight="1">
      <c r="A41" s="62"/>
      <c r="B41" s="63"/>
      <c r="C41" s="63"/>
      <c r="D41" s="64"/>
      <c r="E41" s="64"/>
      <c r="F41" s="65"/>
      <c r="G41" s="25"/>
      <c r="H41" s="25"/>
      <c r="I41" s="26"/>
      <c r="J41" s="27"/>
    </row>
    <row r="42" spans="1:10" s="19" customFormat="1" ht="15.75" customHeight="1">
      <c r="A42" s="62"/>
      <c r="B42" s="63"/>
      <c r="C42" s="63"/>
      <c r="D42" s="64"/>
      <c r="E42" s="64"/>
      <c r="F42" s="65"/>
      <c r="G42" s="25"/>
      <c r="H42" s="25"/>
      <c r="I42" s="26"/>
      <c r="J42" s="27"/>
    </row>
    <row r="43" spans="1:10" s="19" customFormat="1" ht="15.75" customHeight="1">
      <c r="A43" s="62"/>
      <c r="B43" s="63"/>
      <c r="C43" s="63"/>
      <c r="D43" s="64"/>
      <c r="E43" s="64"/>
      <c r="F43" s="65"/>
      <c r="G43" s="25"/>
      <c r="H43" s="25"/>
      <c r="I43" s="26"/>
      <c r="J43" s="27"/>
    </row>
    <row r="44" spans="1:10" s="19" customFormat="1" ht="25.5" customHeight="1">
      <c r="A44" s="62"/>
      <c r="B44" s="63"/>
      <c r="C44" s="63"/>
      <c r="D44" s="64"/>
      <c r="E44" s="64"/>
      <c r="F44" s="65"/>
      <c r="G44" s="25"/>
      <c r="H44" s="25"/>
      <c r="I44" s="26"/>
      <c r="J44" s="27"/>
    </row>
    <row r="45" spans="1:10" s="20" customFormat="1" ht="33" customHeight="1">
      <c r="A45" s="62"/>
      <c r="B45" s="63"/>
      <c r="C45" s="63"/>
      <c r="D45" s="64"/>
      <c r="E45" s="64"/>
      <c r="F45" s="65"/>
      <c r="G45" s="25"/>
      <c r="H45" s="29"/>
      <c r="I45" s="30"/>
      <c r="J45" s="31"/>
    </row>
    <row r="46" spans="1:6" ht="12.75">
      <c r="A46" s="66"/>
      <c r="B46" s="67"/>
      <c r="C46" s="67"/>
      <c r="D46" s="67"/>
      <c r="E46" s="68"/>
      <c r="F46" s="65"/>
    </row>
    <row r="47" ht="13.5" thickBot="1"/>
    <row r="48" spans="1:10" s="19" customFormat="1" ht="13.5" thickBot="1">
      <c r="A48" s="7"/>
      <c r="B48" s="101" t="s">
        <v>16</v>
      </c>
      <c r="C48" s="102"/>
      <c r="D48" s="102"/>
      <c r="E48" s="102"/>
      <c r="F48" s="100"/>
      <c r="G48" s="25"/>
      <c r="H48" s="25"/>
      <c r="I48" s="26"/>
      <c r="J48" s="27"/>
    </row>
    <row r="49" spans="1:6" ht="12.75">
      <c r="A49" s="42"/>
      <c r="B49" s="34" t="s">
        <v>5</v>
      </c>
      <c r="C49" s="35" t="s">
        <v>6</v>
      </c>
      <c r="D49" s="36">
        <v>100000</v>
      </c>
      <c r="E49" s="36">
        <v>40000</v>
      </c>
      <c r="F49" s="37" t="s">
        <v>14</v>
      </c>
    </row>
    <row r="50" spans="1:6" ht="24.75" thickBot="1">
      <c r="A50" s="42"/>
      <c r="B50" s="38" t="s">
        <v>10</v>
      </c>
      <c r="C50" s="39" t="s">
        <v>11</v>
      </c>
      <c r="D50" s="40">
        <v>34510</v>
      </c>
      <c r="E50" s="40">
        <v>13804</v>
      </c>
      <c r="F50" s="41" t="s">
        <v>15</v>
      </c>
    </row>
  </sheetData>
  <sheetProtection/>
  <mergeCells count="1">
    <mergeCell ref="B48:F48"/>
  </mergeCells>
  <conditionalFormatting sqref="I52:I65536 I3:I48">
    <cfRule type="cellIs" priority="1" dxfId="0" operator="greaterThan" stopIfTrue="1">
      <formula>40</formula>
    </cfRule>
  </conditionalFormatting>
  <conditionalFormatting sqref="H48 E49:E50 H3:H44 E3:E45">
    <cfRule type="cellIs" priority="2" dxfId="0" operator="greaterThan" stopIfTrue="1">
      <formula>200000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775</dc:creator>
  <cp:keywords/>
  <dc:description/>
  <cp:lastModifiedBy>775</cp:lastModifiedBy>
  <cp:lastPrinted>2009-06-23T07:58:16Z</cp:lastPrinted>
  <dcterms:created xsi:type="dcterms:W3CDTF">2007-10-12T07:45:30Z</dcterms:created>
  <dcterms:modified xsi:type="dcterms:W3CDTF">2009-06-24T06:26:42Z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-1083698914</vt:i4>
  </property>
  <property fmtid="{D5CDD505-2E9C-101B-9397-08002B2CF9AE}" pid="3" name="_EmailSubject">
    <vt:lpwstr>Přehled formálního hodnocení Grantu na přípravu projektů</vt:lpwstr>
  </property>
  <property fmtid="{D5CDD505-2E9C-101B-9397-08002B2CF9AE}" pid="4" name="_AuthorEmail">
    <vt:lpwstr>jsibera@kr-kralovehradecky.cz</vt:lpwstr>
  </property>
  <property fmtid="{D5CDD505-2E9C-101B-9397-08002B2CF9AE}" pid="5" name="_AuthorEmailDisplayName">
    <vt:lpwstr>Sibera Jaroslav Ing.</vt:lpwstr>
  </property>
  <property fmtid="{D5CDD505-2E9C-101B-9397-08002B2CF9AE}" pid="6" name="_PreviousAdHocReviewCycleID">
    <vt:i4>-2081956250</vt:i4>
  </property>
  <property fmtid="{D5CDD505-2E9C-101B-9397-08002B2CF9AE}" pid="7" name="_ReviewingToolsShownOnce">
    <vt:lpwstr/>
  </property>
  <property fmtid="{D5CDD505-2E9C-101B-9397-08002B2CF9AE}" pid="8" name="_MarkAsFinal">
    <vt:bool>true</vt:bool>
  </property>
</Properties>
</file>