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760" activeTab="7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Součet" sheetId="8" r:id="rId8"/>
  </sheets>
  <definedNames>
    <definedName name="_xlnm.Print_Titles" localSheetId="1">'02'!$1:$1</definedName>
    <definedName name="_xlnm.Print_Titles" localSheetId="4">'05'!$1:$1</definedName>
    <definedName name="_xlnm.Print_Titles" localSheetId="5">'06'!$1:$1</definedName>
    <definedName name="_xlnm.Print_Titles" localSheetId="6">'07'!$1:$1</definedName>
    <definedName name="_xlnm.Print_Area" localSheetId="5">'06'!$A$1:$F$72</definedName>
  </definedNames>
  <calcPr fullCalcOnLoad="1"/>
</workbook>
</file>

<file path=xl/sharedStrings.xml><?xml version="1.0" encoding="utf-8"?>
<sst xmlns="http://schemas.openxmlformats.org/spreadsheetml/2006/main" count="778" uniqueCount="641">
  <si>
    <t>Kód žádosti</t>
  </si>
  <si>
    <t>Název žadatele</t>
  </si>
  <si>
    <t>Název projektu</t>
  </si>
  <si>
    <t>14ZPD01-0001</t>
  </si>
  <si>
    <t>OBEC DOLNÍ KALNÁ</t>
  </si>
  <si>
    <t>"Dolní Kalná - Slemeno, výstavba malých vodních nádrží, poldru a protierozní opatření v povodí"</t>
  </si>
  <si>
    <t>14ZPD01-0002</t>
  </si>
  <si>
    <t>MĚSTO TRUTNOV</t>
  </si>
  <si>
    <t>Limnigrafická stanice na vodním toku Volanovský potok</t>
  </si>
  <si>
    <t>14ZPD01-0003</t>
  </si>
  <si>
    <t>Městys Velké Poříčí</t>
  </si>
  <si>
    <t>Protipovodňová opatření - Žďárecká ulice, Velké Poříčí</t>
  </si>
  <si>
    <t>14ZPD01-0004</t>
  </si>
  <si>
    <t>Město Nové Město nad Metují</t>
  </si>
  <si>
    <t>Inundační most (propustek) v Krčíně, ul. Husitská, Nové Město nad Metují - projektová dokumentace</t>
  </si>
  <si>
    <t>14ZPD01-0005</t>
  </si>
  <si>
    <t>MĚSTO ČERVENÝ KOSTELEC</t>
  </si>
  <si>
    <t>Protipovodňová opatření na území města Červený Kostelec</t>
  </si>
  <si>
    <t>14ZPD01-0006</t>
  </si>
  <si>
    <t>OBEC DOLNÍ LOCHOV</t>
  </si>
  <si>
    <t>Studie odtokových poměrů v Dolním Lochově</t>
  </si>
  <si>
    <t>14ZPD01-0007</t>
  </si>
  <si>
    <t>Město Hořice</t>
  </si>
  <si>
    <t>Hlásný profil Mezihoří na řece Javorce</t>
  </si>
  <si>
    <t>14ZPD01-0008</t>
  </si>
  <si>
    <t>Povodí Labe, státní podnik</t>
  </si>
  <si>
    <t>Librantický potok, Bukovina, výstavba suché retenční nádrže</t>
  </si>
  <si>
    <t>14ZPD02-0001</t>
  </si>
  <si>
    <t>OBEC VÝRAVA</t>
  </si>
  <si>
    <t>Rekonstrukce vodní nádrže přírodní s okolní zelení.</t>
  </si>
  <si>
    <t>14ZPD02-0002</t>
  </si>
  <si>
    <t>Obec Úbislavice</t>
  </si>
  <si>
    <t>Oprava zdí a zábradlí nádrže v obci Zboží</t>
  </si>
  <si>
    <t>14ZPD02-0003</t>
  </si>
  <si>
    <t>OBEC ORLICKÉ ZÁHOŘÍ</t>
  </si>
  <si>
    <t>Vyčištění vodní nádrže pod kostelem</t>
  </si>
  <si>
    <t>14ZPD02-0004</t>
  </si>
  <si>
    <t>Obec Barchov</t>
  </si>
  <si>
    <t>Odbahnění požární nádrže v obci Barchov</t>
  </si>
  <si>
    <t>14ZPD02-0005</t>
  </si>
  <si>
    <t>OBEC MYŠTĚVES</t>
  </si>
  <si>
    <t>Oprava stávající návesní vodní nádrže</t>
  </si>
  <si>
    <t>14ZPD02-0006</t>
  </si>
  <si>
    <t>OBEC VYSOKOV</t>
  </si>
  <si>
    <t>PD na revitalizaci rybníku Nebeský v obci Vysokov</t>
  </si>
  <si>
    <t>14ZPD02-0007</t>
  </si>
  <si>
    <t>Obec Librantice</t>
  </si>
  <si>
    <t>Librantice - úprava rybníka č. 1</t>
  </si>
  <si>
    <t>14ZPD02-0008</t>
  </si>
  <si>
    <t>Librantice - úprava rybníka č. 2</t>
  </si>
  <si>
    <t>14ZPD02-0009</t>
  </si>
  <si>
    <t>Město Nová Paka</t>
  </si>
  <si>
    <t>Rekonstrukce malé vodní nádrže Vrchovina</t>
  </si>
  <si>
    <t>14ZPD02-0010</t>
  </si>
  <si>
    <t>Projektová dokumentace na obnovu nádrže v Dolním Lochově</t>
  </si>
  <si>
    <t>14ZPD02-0011</t>
  </si>
  <si>
    <t>Obnova vodní nádrže Studenec - projektová dokumentace</t>
  </si>
  <si>
    <t>14ZPD02-0012</t>
  </si>
  <si>
    <t>Město Hostinné</t>
  </si>
  <si>
    <t>Rybníčky Hostinné - projektová dokumentace</t>
  </si>
  <si>
    <t>14ZPD02-0013</t>
  </si>
  <si>
    <t>MĚSTO ÚPICE</t>
  </si>
  <si>
    <t>Vodní nádrž Radeč</t>
  </si>
  <si>
    <t>14ZPD02-0014</t>
  </si>
  <si>
    <t>OBEC ČERNILOV</t>
  </si>
  <si>
    <t>Černilov - vodní nádrž 4 (rybník Dolejšák)</t>
  </si>
  <si>
    <t>14ZPD02-0015</t>
  </si>
  <si>
    <t>OBEC ČESKÉ MEZIŘÍČÍ</t>
  </si>
  <si>
    <t>České Meziříčí - vodní nádrž na p.č. 890</t>
  </si>
  <si>
    <t>14ZPD02-0016</t>
  </si>
  <si>
    <t>České Meziříčí - vodní nádrž na p.č. 883</t>
  </si>
  <si>
    <t>14ZPD02-0017</t>
  </si>
  <si>
    <t>OBEC DOBRÉ</t>
  </si>
  <si>
    <t>Úprava stávající vodní nádrže v centru obce Dobré</t>
  </si>
  <si>
    <t>14ZPD02-0018</t>
  </si>
  <si>
    <t>OBEC ÚDRNICE</t>
  </si>
  <si>
    <t>Rekonstrukce návesní nádrže v Úněticích</t>
  </si>
  <si>
    <t>14ZPD02-0019</t>
  </si>
  <si>
    <t>Obec Černíkovice</t>
  </si>
  <si>
    <t>Projektová dokumentace pro projekt "Obec Černíkovice - revitalizace vodního toku Bělá, oprava nátrží"</t>
  </si>
  <si>
    <t>14ZPD02-0020</t>
  </si>
  <si>
    <t>OBEC HŘIBINY-LEDSKÁ</t>
  </si>
  <si>
    <t>Oprava požární nádrže Hřibiny-Ledská</t>
  </si>
  <si>
    <t>14ZPD02-0021</t>
  </si>
  <si>
    <t>OBEC PRASKAČKA</t>
  </si>
  <si>
    <t>Revitalizace malé vodní nádrže Draha</t>
  </si>
  <si>
    <t>14ZPD02-0022</t>
  </si>
  <si>
    <t>Kinský dal Borgo, a.s.</t>
  </si>
  <si>
    <t>Obnova jezírka v zámeckém parku Karlova Koruna</t>
  </si>
  <si>
    <t>14ZPD02-0023</t>
  </si>
  <si>
    <t>Obec Křinice</t>
  </si>
  <si>
    <t>Křinice - obnova návesního rybníčku</t>
  </si>
  <si>
    <t>14ZPD02-0024</t>
  </si>
  <si>
    <t>OBEC KOHOUTOV</t>
  </si>
  <si>
    <t>Vypracování projektové dokumentace pro ohlášení a provádění stavby: „ Obnova a technické zajištění stávajících pěti návesních vodních nádrží v katastru a majetku obce Kohoutov“</t>
  </si>
  <si>
    <t>14ZPD03-0001</t>
  </si>
  <si>
    <t>OBEC LOVČICE</t>
  </si>
  <si>
    <t>Velkoobjemový kontejner</t>
  </si>
  <si>
    <t>14ZPD03-0002</t>
  </si>
  <si>
    <t>Nakládání s biologickým odpadem</t>
  </si>
  <si>
    <t>14ZPD03-0003</t>
  </si>
  <si>
    <t>MĚSTO NÁCHOD</t>
  </si>
  <si>
    <t>Nakládání s BRO - kompostování</t>
  </si>
  <si>
    <t>14ZPD03-0004</t>
  </si>
  <si>
    <t>Vybavení sběrného dvora</t>
  </si>
  <si>
    <t>14ZPD03-0005</t>
  </si>
  <si>
    <t>Nakládání s bioodpady v Novém Městě nad Metují</t>
  </si>
  <si>
    <t>14ZPD03-0006</t>
  </si>
  <si>
    <t>Město Dvůr Králové nad Labem</t>
  </si>
  <si>
    <t>Rozvoj integrovaného systému nakládání s komunálními odpady - podpora domácího kompostování</t>
  </si>
  <si>
    <t>14ZPD03-0007</t>
  </si>
  <si>
    <t>Město Jičín</t>
  </si>
  <si>
    <t>"Přístřešek pro skladování vytříděných surovin"</t>
  </si>
  <si>
    <t>14ZPD03-0008</t>
  </si>
  <si>
    <t>OBEC ZÁMĚL</t>
  </si>
  <si>
    <t>Zařízení na úpravu odpadů pro obec Záměl</t>
  </si>
  <si>
    <t>14ZPD03-0009</t>
  </si>
  <si>
    <t>Město Vamberk</t>
  </si>
  <si>
    <t>Zkvalitnění provozu kompostárny - malé zařízení Vamberk</t>
  </si>
  <si>
    <t>14ZPD03-0010</t>
  </si>
  <si>
    <t>Zkvalitnění nakladání s bioodpady v obci Hřibiny-Ledská</t>
  </si>
  <si>
    <t>14ZPD03-0011</t>
  </si>
  <si>
    <t>Nadzemní kontejnerová stání v Novém Městě nad Metují  - projektová dokumentace</t>
  </si>
  <si>
    <t>14ZPD03-0012</t>
  </si>
  <si>
    <t>ODEKO s.r.o.</t>
  </si>
  <si>
    <t>Oprava oplocení areálu překladací stanice ODEKO s.r.o.</t>
  </si>
  <si>
    <t>14ZPD04-0001</t>
  </si>
  <si>
    <t>Základní organizace Českého svazu ochránců přírody Křižánky - Jičín</t>
  </si>
  <si>
    <t>Podpora Záchranné stanice pro handicapované živočichy z volné přírody v Libštátě v roce 2014</t>
  </si>
  <si>
    <t>14ZPD04-0002</t>
  </si>
  <si>
    <t>TYTO</t>
  </si>
  <si>
    <t>Ochrana a podpora silně ohroženého motáka lužního ve spolupráci se zemědělskými subjekty v Královéhradeckém kraji.</t>
  </si>
  <si>
    <t>14ZPD04-0003</t>
  </si>
  <si>
    <t>Základní článek Asociace Brontosaura-QUITO</t>
  </si>
  <si>
    <t>Ochrana obojživelníků při reprodukční migraci do Nového a Hlubokého rybníka</t>
  </si>
  <si>
    <t>14ZPD04-0004</t>
  </si>
  <si>
    <t>Josef Vrána</t>
  </si>
  <si>
    <t>Ochrana sokola stěhovavého v Ptačí oblasti Broumovsko v roce 2014</t>
  </si>
  <si>
    <t>14ZPD04-0005</t>
  </si>
  <si>
    <t>Česká společnost ornitologická</t>
  </si>
  <si>
    <t>Ptačník – mokřad pro bahňáky na Josefovských loukách (projektová dokumentace)</t>
  </si>
  <si>
    <t>14ZPD04-0006</t>
  </si>
  <si>
    <t>A Rocha - Křesťané v ochraně přírody</t>
  </si>
  <si>
    <t>VODA  PRO ŽIVOT  - jezírko u ekologického centra   1.etapa</t>
  </si>
  <si>
    <t>14ZPD04-0007</t>
  </si>
  <si>
    <t>Muzeum přírody Český ráj o. s.</t>
  </si>
  <si>
    <t>Naši sousedé obojživelníci a plazi</t>
  </si>
  <si>
    <t>14ZPD04-0008</t>
  </si>
  <si>
    <t>ZO ČSOP JARO Jaroměř</t>
  </si>
  <si>
    <t>Záchrana ohrožených živočichů prostřednictvím Záchranné stanice Jaroměř</t>
  </si>
  <si>
    <t>14ZPD05-0001</t>
  </si>
  <si>
    <t>Muzeum východních Čech v Hradci Králové</t>
  </si>
  <si>
    <t>Krajská mykologická poradna a výstava hub v Muzeu východních Čech v Hradci Králové 2014</t>
  </si>
  <si>
    <t>14ZPD05-0002</t>
  </si>
  <si>
    <t>Zdravě jíst, zdravě žít</t>
  </si>
  <si>
    <t>14ZPD05-0003</t>
  </si>
  <si>
    <t>ZO ČSOP ORLICE</t>
  </si>
  <si>
    <t>EVVO při Ekocentru Orlice v Krňovicích v roce 2014</t>
  </si>
  <si>
    <t>14ZPD05-0004</t>
  </si>
  <si>
    <t>Cipískova zelená zahrada</t>
  </si>
  <si>
    <t>14ZPD05-0005</t>
  </si>
  <si>
    <t>„Výuka na svěžím vzduchu” - Škola není jen budova, na učení je dobrá i příroda</t>
  </si>
  <si>
    <t>14ZPD05-0006</t>
  </si>
  <si>
    <t>Biskupské gymnázium Bohuslava Balbína a Základní škola a mateřská škola Jana Pavla II. Hradec Králové</t>
  </si>
  <si>
    <t>Krajina</t>
  </si>
  <si>
    <t>14ZPD05-0007</t>
  </si>
  <si>
    <t>Sedmnáct zastavení jara</t>
  </si>
  <si>
    <t>14ZPD05-0008</t>
  </si>
  <si>
    <t>Mateřská škola, základní škola a střední škola Daneta, s.r.o.</t>
  </si>
  <si>
    <t>Podporujeme výuku EVVO</t>
  </si>
  <si>
    <t>14ZPD05-0009</t>
  </si>
  <si>
    <t>Město Nový Bydžov</t>
  </si>
  <si>
    <t>S Ekoškolou za poznáním</t>
  </si>
  <si>
    <t>14ZPD05-0010</t>
  </si>
  <si>
    <t>Podpora a propagace třídění odpadů pomoců čárového kódu</t>
  </si>
  <si>
    <t>14ZPD05-0011</t>
  </si>
  <si>
    <t>Malý zahradník</t>
  </si>
  <si>
    <t>14ZPD05-0012</t>
  </si>
  <si>
    <t>„Příroda ve školce“ 2.etapa</t>
  </si>
  <si>
    <t>14ZPD05-0013</t>
  </si>
  <si>
    <t>Domečky pro lidi a tvorečky</t>
  </si>
  <si>
    <t>14ZPD05-0014</t>
  </si>
  <si>
    <t>OBEC HAJNICE</t>
  </si>
  <si>
    <t>Lesní klub</t>
  </si>
  <si>
    <t>14ZPD05-0015</t>
  </si>
  <si>
    <t>Méně známý svět</t>
  </si>
  <si>
    <t>14ZPD05-0016</t>
  </si>
  <si>
    <t>Kopejtko, o.s.</t>
  </si>
  <si>
    <t>Vybudování přírodního areálu se živými zvířaty a podpora střediska ekologické výchovy KOPEJTKO</t>
  </si>
  <si>
    <t>14ZPD05-0017</t>
  </si>
  <si>
    <t>Mateřská škola, Speciální základní škola a Praktická škola, Hradec Králové</t>
  </si>
  <si>
    <t>K přírodě aktivně!</t>
  </si>
  <si>
    <t>14ZPD05-0018</t>
  </si>
  <si>
    <t>Zelená učebna se zoo-koutkem v přírodní zahradě MŠ Chleny</t>
  </si>
  <si>
    <t>14ZPD05-0019</t>
  </si>
  <si>
    <t>"Podkrkonoší žije, o.s."</t>
  </si>
  <si>
    <t>Víkendový zážitkový kurz: Vlna a její zpracování</t>
  </si>
  <si>
    <t>14ZPD05-0020</t>
  </si>
  <si>
    <t>Živá příroda na školní zahradě</t>
  </si>
  <si>
    <t>14ZPD05-0021</t>
  </si>
  <si>
    <t>Občanské sdružení Na Venkově</t>
  </si>
  <si>
    <t>Vznik učebny v přírodě</t>
  </si>
  <si>
    <t>14ZPD05-0022</t>
  </si>
  <si>
    <t>Centrum rozvoje Česká Skalice</t>
  </si>
  <si>
    <t>Zážitková zahrada - etapa 2014</t>
  </si>
  <si>
    <t>14ZPD05-0023</t>
  </si>
  <si>
    <t>Zelená učebna</t>
  </si>
  <si>
    <t>14ZPD05-0024</t>
  </si>
  <si>
    <t>"Všemi vjemy"</t>
  </si>
  <si>
    <t>Křížem krážem po lese....</t>
  </si>
  <si>
    <t>14ZPD05-0025</t>
  </si>
  <si>
    <t>Městys Pecka</t>
  </si>
  <si>
    <t>Pohádková přírodní zahrada</t>
  </si>
  <si>
    <t>14ZPD05-0026</t>
  </si>
  <si>
    <t>Regionální muzeum a galerie v Jičíně</t>
  </si>
  <si>
    <t>Náš soused strom</t>
  </si>
  <si>
    <t>14ZPD05-0027</t>
  </si>
  <si>
    <t>Jdeme přírodní cestičkou, s naší vílou Lipničkou</t>
  </si>
  <si>
    <t>14ZPD05-0028</t>
  </si>
  <si>
    <t>Úprava školní zahrady</t>
  </si>
  <si>
    <t>14ZPD05-0029</t>
  </si>
  <si>
    <t>Odpadový kalendář - rok 2015</t>
  </si>
  <si>
    <t>14ZPD05-0030</t>
  </si>
  <si>
    <t>Univerzita Hradec Králové</t>
  </si>
  <si>
    <t>Zvyšování vzdělanosti o vlivu globálních změn klimatu na tundrové ekosystémy Krkonoš</t>
  </si>
  <si>
    <t>14ZPD05-0031</t>
  </si>
  <si>
    <t>Ekologický výukový program</t>
  </si>
  <si>
    <t>14ZPD05-0032</t>
  </si>
  <si>
    <t>Zahrada MŠ Radvanice - 1. etapa</t>
  </si>
  <si>
    <t>14ZPD05-0033</t>
  </si>
  <si>
    <t>Středisko ekologické výchovy a etiky Rýchory - SEVER, Brontosaurus Krkonoše</t>
  </si>
  <si>
    <t>Energostezka - barokní fara jako učební pomůcka</t>
  </si>
  <si>
    <t>14ZPD05-0034</t>
  </si>
  <si>
    <t>INEX - SDA Kostelecké Horky</t>
  </si>
  <si>
    <t>Za vědou</t>
  </si>
  <si>
    <t>14ZPD05-0035</t>
  </si>
  <si>
    <t>Českomoravská myslivecká jednota,o.s., okresní myslivecký spolek Náchod</t>
  </si>
  <si>
    <t>Výchova, vzdělání a osvěta v myslivosti</t>
  </si>
  <si>
    <t>14ZPD05-0036</t>
  </si>
  <si>
    <t>Přírodovědné vzdělávání v Ptačím parku Josefovské louky</t>
  </si>
  <si>
    <t>14ZPD05-0037</t>
  </si>
  <si>
    <t>ENVIRONMENTÁLNÍ A EKOLOGICKÁ VÝCHOVA, VZDĚLÁVÁNÍ  A OSVĚTA  DĚTÍ, MLÁDEŽE A VEŘEJNOSTI  NA BROUMOVSKU VE ŠKOLNÍM ROCE 2014 - 2015</t>
  </si>
  <si>
    <t>14ZPD05-0038</t>
  </si>
  <si>
    <t>Příroda kolem nás 2014</t>
  </si>
  <si>
    <t>14ZPD05-0039</t>
  </si>
  <si>
    <t>Pojďme se učit na školní zahradu</t>
  </si>
  <si>
    <t>14ZPD05-0040</t>
  </si>
  <si>
    <t>SEDM  DOTEKŮ  PŘÍRODY</t>
  </si>
  <si>
    <t>14ZPD05-0041</t>
  </si>
  <si>
    <t>NATURA VIVA</t>
  </si>
  <si>
    <t>Interaktivní panely o exotických zvířatech v zoo</t>
  </si>
  <si>
    <t>14ZPD05-0042</t>
  </si>
  <si>
    <t>Venku jsem doma</t>
  </si>
  <si>
    <t>14ZPD05-0043</t>
  </si>
  <si>
    <t>Trutnovská zeleň, o.p.s.</t>
  </si>
  <si>
    <t>Putování po "Ostrově přírody"</t>
  </si>
  <si>
    <t>14ZPD05-0044</t>
  </si>
  <si>
    <t>Krkonošská Poradenská a Informační, o. p. s.</t>
  </si>
  <si>
    <t>Z lesa do taláru</t>
  </si>
  <si>
    <t>14ZPD05-0045</t>
  </si>
  <si>
    <t>Veselé zahrady</t>
  </si>
  <si>
    <t>14ZPD05-0046</t>
  </si>
  <si>
    <t>Základní škola a Mateřská škola, Teplice nad Metují</t>
  </si>
  <si>
    <t>Ze školních lavic vzhůru do přírody</t>
  </si>
  <si>
    <t>14ZPD05-0047</t>
  </si>
  <si>
    <t>Semínko země</t>
  </si>
  <si>
    <t>S dětmi k přírodě blíž a častěji</t>
  </si>
  <si>
    <t>14ZPD05-0048</t>
  </si>
  <si>
    <t>Environmentální osvěta a výchova široké veřejnosti</t>
  </si>
  <si>
    <t>14ZPD05-0049</t>
  </si>
  <si>
    <t>Základní škola Mozaika, o.p.s. Rychnov nad Kněžnou</t>
  </si>
  <si>
    <t>Enviromentální centrum ZŠ Mozaika</t>
  </si>
  <si>
    <t>14ZPD05-0050</t>
  </si>
  <si>
    <t>Ve škole a přesto v přírodě</t>
  </si>
  <si>
    <t>14ZPD05-0051</t>
  </si>
  <si>
    <t>Přírodní hřiště MŠ Veselka</t>
  </si>
  <si>
    <t>14ZPD05-0052</t>
  </si>
  <si>
    <t>"Občanské sdružení Kohoutov"</t>
  </si>
  <si>
    <t>Rozpravy o člověku a krajině</t>
  </si>
  <si>
    <t>14ZPD05-0053</t>
  </si>
  <si>
    <t>Střední škola Sion High School, Hradec Králové</t>
  </si>
  <si>
    <t>Příroda pod lupou</t>
  </si>
  <si>
    <t>14ZPD05-0054</t>
  </si>
  <si>
    <t>Agentura pro rozvoj Broumovska</t>
  </si>
  <si>
    <t>Zalistuj učebnicí Broumovska</t>
  </si>
  <si>
    <t>14ZPD05-0055</t>
  </si>
  <si>
    <t>Základní škola Sion J. A. Komenského, Hradec Králové</t>
  </si>
  <si>
    <t>Příroda je kniha otevřená.</t>
  </si>
  <si>
    <t>14ZPD05-0056</t>
  </si>
  <si>
    <t>Městské lesy Hradec Králové a.s.</t>
  </si>
  <si>
    <t>Edukativní stezka o odpadech</t>
  </si>
  <si>
    <t>14ZPD05-0057</t>
  </si>
  <si>
    <t>"Centrum Jabloň"</t>
  </si>
  <si>
    <t>Jabloza – jablíčková zážitková zahrada</t>
  </si>
  <si>
    <t>14ZPD05-0058</t>
  </si>
  <si>
    <t>Živá voda</t>
  </si>
  <si>
    <t>Lovy beze zbraní</t>
  </si>
  <si>
    <t>14ZPD05-0059</t>
  </si>
  <si>
    <t>OBEC ADRŠPACH</t>
  </si>
  <si>
    <t>Naučná stezka Křížový vrch</t>
  </si>
  <si>
    <t>14ZPD05-0060</t>
  </si>
  <si>
    <t>Hranice a cesty mezi námi II</t>
  </si>
  <si>
    <t>14ZPD05-0061</t>
  </si>
  <si>
    <t>Auto*Mat, o. s.</t>
  </si>
  <si>
    <t>Do práce na kole 2014</t>
  </si>
  <si>
    <t>14ZPD06-0001</t>
  </si>
  <si>
    <t>Český svaz včelařů, o.s., základní organizace Česká Skalice</t>
  </si>
  <si>
    <t>Obměna úlů v oblasti Babiččina údolí pro udržení biodiverzity krajiny</t>
  </si>
  <si>
    <t>14ZPD06-0002</t>
  </si>
  <si>
    <t>Vondrouš Radek</t>
  </si>
  <si>
    <t>Pořízení strojů pro údržbu lesa sadu - Farma Proruby</t>
  </si>
  <si>
    <t>14ZPD06-0003</t>
  </si>
  <si>
    <t>Luděk Košťák</t>
  </si>
  <si>
    <t>Modernizace úlového vybavení a včelařského provozu v boji proti včelím nemocem</t>
  </si>
  <si>
    <t>14ZPD06-0004</t>
  </si>
  <si>
    <t>Pech Bohuslav</t>
  </si>
  <si>
    <t>Racionalizace chovu včel</t>
  </si>
  <si>
    <t>14ZPD06-0005</t>
  </si>
  <si>
    <t>Tobolka Josef</t>
  </si>
  <si>
    <t>Včely pro krajinu II.</t>
  </si>
  <si>
    <t>14ZPD06-0006</t>
  </si>
  <si>
    <t>Kutmon Miroslav</t>
  </si>
  <si>
    <t>Modernizace včelařského provozu a rozvoje přírodního prostředí</t>
  </si>
  <si>
    <t>14ZPD06-0007</t>
  </si>
  <si>
    <t>Šmotková Lenka</t>
  </si>
  <si>
    <t>Nákup 21 ks nástavkových úlů</t>
  </si>
  <si>
    <t>14ZPD06-0008</t>
  </si>
  <si>
    <t>Kulich Ivan</t>
  </si>
  <si>
    <t>Zavčelení oblasti a nákup nových nástavkových úlů.</t>
  </si>
  <si>
    <t>14ZPD06-0009</t>
  </si>
  <si>
    <t>Český svaz včelařů, o.s., základní organizace Broumov</t>
  </si>
  <si>
    <t>Obnova včelařských zařízení v ZO českého svazu včelařů Broumov o.s.</t>
  </si>
  <si>
    <t>A G R O   ŽLUNICE, a.s.</t>
  </si>
  <si>
    <t>Pořízení nových nástavkových úlů</t>
  </si>
  <si>
    <t>14ZPD06-0011</t>
  </si>
  <si>
    <t>Půlpán Jindřich</t>
  </si>
  <si>
    <t>Obnova a rozvoj včelaření v kraji</t>
  </si>
  <si>
    <t>14ZPD06-0012</t>
  </si>
  <si>
    <t>Kovaříček Tomáš</t>
  </si>
  <si>
    <t>Modernizace a rozvoj včelaření ve Vojenicích</t>
  </si>
  <si>
    <t>14ZPD06-0013</t>
  </si>
  <si>
    <t>Kavka Josef</t>
  </si>
  <si>
    <t>Obnova zastaralého zařízení včelařského chovu</t>
  </si>
  <si>
    <t>14ZPD06-0014</t>
  </si>
  <si>
    <t>Oblastní charita Jičín</t>
  </si>
  <si>
    <t>Včely pro Charitu</t>
  </si>
  <si>
    <t>14ZPD06-0015</t>
  </si>
  <si>
    <t>Petruželková Jiřina</t>
  </si>
  <si>
    <t>Modernizace a rozšíření současného chovu včel</t>
  </si>
  <si>
    <t>14ZPD06-0016</t>
  </si>
  <si>
    <t>Český svaz včelařů, o.s., základní organizace Nové Město nad Metují</t>
  </si>
  <si>
    <t>Včelařství na novoměstsku pro rok 2014</t>
  </si>
  <si>
    <t>14ZPD06-0017</t>
  </si>
  <si>
    <t>Špaček Václav</t>
  </si>
  <si>
    <t>Mobilní včelařské zařízení pro mladého včelaře</t>
  </si>
  <si>
    <t>14ZPD06-0018</t>
  </si>
  <si>
    <t>MIZERA Břetislav</t>
  </si>
  <si>
    <t>Rozšíření a modernizace včelařského chovu</t>
  </si>
  <si>
    <t>14ZPD06-0019</t>
  </si>
  <si>
    <t>Tobolka Petr</t>
  </si>
  <si>
    <t>Zřízení nové včelnice v Třesovicích</t>
  </si>
  <si>
    <t>14ZPD06-0020</t>
  </si>
  <si>
    <t>Kalousek Jaroslav</t>
  </si>
  <si>
    <t>Podpora včelařství v Železnici - nákup  20 nových nástavkových úlů</t>
  </si>
  <si>
    <t>14ZPD06-0021</t>
  </si>
  <si>
    <t>Vanclová Radmila</t>
  </si>
  <si>
    <t>POKRAČOVÁNÍ A ROZVOJ VČELAŘENÍ POD VÍZMBURKEM NA STANOVIŠTI Č. 89910333</t>
  </si>
  <si>
    <t>14ZPD06-0022</t>
  </si>
  <si>
    <t>Podpora pro začínajícího zemědělce</t>
  </si>
  <si>
    <t>14ZPD06-0023</t>
  </si>
  <si>
    <t>Omelchenko Serhiy</t>
  </si>
  <si>
    <t>Optimalizace a racionalizace včelařství</t>
  </si>
  <si>
    <t>14ZPD06-0024</t>
  </si>
  <si>
    <t>Pekárek Jaroslav</t>
  </si>
  <si>
    <t>Zavčelení lesa Kaltouz</t>
  </si>
  <si>
    <t>14ZPD06-0025</t>
  </si>
  <si>
    <t>Čáp František</t>
  </si>
  <si>
    <t>Včelařská místnost – přiblížení včelařství dětem a široké veřejnosti</t>
  </si>
  <si>
    <t>14ZPD06-0026</t>
  </si>
  <si>
    <t>Král Patrik</t>
  </si>
  <si>
    <t>zavčelení oblasti</t>
  </si>
  <si>
    <t>14ZPD06-0027</t>
  </si>
  <si>
    <t>Volfová Alena</t>
  </si>
  <si>
    <t>Rozvoj, obnova a zkvalitnění včelaření</t>
  </si>
  <si>
    <t>14ZPD06-0028</t>
  </si>
  <si>
    <t>Jarolím Petr</t>
  </si>
  <si>
    <t>Rozšíření počtu chovaných včelstev ,zřízení krytého mobilního stanoviště, obnova vybavení</t>
  </si>
  <si>
    <t>14ZPD06-0029</t>
  </si>
  <si>
    <t>Bečka Milan</t>
  </si>
  <si>
    <t>Rozšíření včelařského provozu, hlavně za účelem kočování se včelstvy</t>
  </si>
  <si>
    <t>14ZPD06-0030</t>
  </si>
  <si>
    <t>14ZPD06 Praktická péče o přírodní prostředi,zdroje a produkty</t>
  </si>
  <si>
    <t>14ZPD06-0031</t>
  </si>
  <si>
    <t>Český svaz včelařů, o.s., základní organizace Náchod</t>
  </si>
  <si>
    <t>Obnova a modernizace včelařského chovu v ZO Náchod</t>
  </si>
  <si>
    <t>14ZPD06-0032</t>
  </si>
  <si>
    <t>Albrecht Milan</t>
  </si>
  <si>
    <t>Rozvoj chovu včel v okolí Stavu</t>
  </si>
  <si>
    <t>14ZPD06-0033</t>
  </si>
  <si>
    <t>Český svaz včelařů, o.s., základní organizace Police nad Metují</t>
  </si>
  <si>
    <t>Včelařství na Policku</t>
  </si>
  <si>
    <t>14ZPD06-0034</t>
  </si>
  <si>
    <t>Podpora  péče o přírodní prostředí a produkty</t>
  </si>
  <si>
    <t>14ZPD06-0035</t>
  </si>
  <si>
    <t>Mašek Jaroslav</t>
  </si>
  <si>
    <t>Včelí farma Maškovi</t>
  </si>
  <si>
    <t>14ZPD06-0036</t>
  </si>
  <si>
    <t>Gottwald Štěpán</t>
  </si>
  <si>
    <t>Rozšíření chovu včelstev</t>
  </si>
  <si>
    <t>14ZPD06-0037</t>
  </si>
  <si>
    <t>VÝZKUMNÝ A ŠLECHTITELSKÝ ÚSTAV OVOCNÁŘSKÝ HOLOVOUSY s.r.o.</t>
  </si>
  <si>
    <t>Obnova nástavkových úlů</t>
  </si>
  <si>
    <t>14ZPD06-0038</t>
  </si>
  <si>
    <t>Zika Miroslav</t>
  </si>
  <si>
    <t>Rozšíření včelařského chovu, výstavba včelínu</t>
  </si>
  <si>
    <t>14ZPD06-0039</t>
  </si>
  <si>
    <t>Višňák Pavel</t>
  </si>
  <si>
    <t>Rozšíření včelstev a modernizace zařízení</t>
  </si>
  <si>
    <t>14ZPD06-0040</t>
  </si>
  <si>
    <t>Vrzáň Karel</t>
  </si>
  <si>
    <t>Obnova a nákup včelařského vybavení</t>
  </si>
  <si>
    <t>14ZPD06-0041</t>
  </si>
  <si>
    <t>Kotvald Luděk</t>
  </si>
  <si>
    <t>14ZPD06-0042</t>
  </si>
  <si>
    <t>Zelený Jakub</t>
  </si>
  <si>
    <t>Rozšíření chovu včel</t>
  </si>
  <si>
    <t>14ZPD06-0043</t>
  </si>
  <si>
    <t>podpora koroptve polní v MS Rozkoš</t>
  </si>
  <si>
    <t>14ZPD06-0044</t>
  </si>
  <si>
    <t>Bernatová Jana</t>
  </si>
  <si>
    <t>Zhotovení nového včelína</t>
  </si>
  <si>
    <t>14ZPD06-0045</t>
  </si>
  <si>
    <t>DOLEŽAL Vladimír</t>
  </si>
  <si>
    <t>Kousek slunce na Vašem talíři</t>
  </si>
  <si>
    <t>14ZPD06-0046</t>
  </si>
  <si>
    <t>Český svaz včelařů, o.s., základní organizace Hradec Králové</t>
  </si>
  <si>
    <t>Ochrana včelstev před morem plodu v ZO CSV Hradec Králové</t>
  </si>
  <si>
    <t>14ZPD06-0047</t>
  </si>
  <si>
    <t>ČESKÝ SVAZ VČELAŘŮ základní organizace Dobruška</t>
  </si>
  <si>
    <t>Intenzifikace úlů, včelínů s cílem zlepšení kvality včelaření a zdravotního stavu včelstev</t>
  </si>
  <si>
    <t>14ZPD06-0048</t>
  </si>
  <si>
    <t>Luboš Luňák</t>
  </si>
  <si>
    <t>Pořízení nástavkových úlů v rámci obnovy včelařského vybavení</t>
  </si>
  <si>
    <t>14ZPD06-0049</t>
  </si>
  <si>
    <t>Tomeš Josef</t>
  </si>
  <si>
    <t>Zkvalitnění chovu včelstev a získání co nejkvalitnějšího medu v Ličně-Radostovice</t>
  </si>
  <si>
    <t>14ZPD06-0050</t>
  </si>
  <si>
    <t>Miloslav Luňák</t>
  </si>
  <si>
    <t>14ZPD06-0051</t>
  </si>
  <si>
    <t>Václav Klecar</t>
  </si>
  <si>
    <t>Pasení horských luk</t>
  </si>
  <si>
    <t>14ZPD06-0052</t>
  </si>
  <si>
    <t>Fišera Oldřich</t>
  </si>
  <si>
    <t>Modernizace a rozšíření chovu včel</t>
  </si>
  <si>
    <t>14ZPD06-0053</t>
  </si>
  <si>
    <t>Janatová Grulichová Šárka</t>
  </si>
  <si>
    <t>Medová stezka</t>
  </si>
  <si>
    <t>14ZPD06-0054</t>
  </si>
  <si>
    <t>Šourek Petr</t>
  </si>
  <si>
    <t>Rozšíření chovu včel a jeho modernizace</t>
  </si>
  <si>
    <t>14ZPD06-0055</t>
  </si>
  <si>
    <t>Očenášek Jiří</t>
  </si>
  <si>
    <t>Rozšíření stávající včelnice</t>
  </si>
  <si>
    <t>14ZPD06-0056</t>
  </si>
  <si>
    <t>Brojír Josef</t>
  </si>
  <si>
    <t>Rozšíření a obnova chovu včel na Podhůře</t>
  </si>
  <si>
    <t>14ZPD06-0057</t>
  </si>
  <si>
    <t>Vodní svět na "Ostrově přírody"</t>
  </si>
  <si>
    <t>14ZPD06-0058</t>
  </si>
  <si>
    <t>Švermová Helena</t>
  </si>
  <si>
    <t>Stavba včelína pro 20 až 40 včelstev, včetně prostoru pro stáčení a další zpracování medu.</t>
  </si>
  <si>
    <t>14ZPD06-0059</t>
  </si>
  <si>
    <t>Praktická péče o zvláště chráněná území, lokality Natura 2000 a přírodovědně cenné plochy</t>
  </si>
  <si>
    <t>14ZPD06-0060</t>
  </si>
  <si>
    <t>Rázek Jan</t>
  </si>
  <si>
    <t>Zlepšení ošetřování a ochrany včelstev</t>
  </si>
  <si>
    <t>14ZPD06-0061</t>
  </si>
  <si>
    <t>Hypš Jiří</t>
  </si>
  <si>
    <t>Zachování chovu včel v obci</t>
  </si>
  <si>
    <t>14ZPD06-0062</t>
  </si>
  <si>
    <t>Milkovický přírodně společenský kroužek</t>
  </si>
  <si>
    <t>Milkovické pastviny a louky - praktická péče</t>
  </si>
  <si>
    <t>14ZPD06-0063</t>
  </si>
  <si>
    <t>Hrnčíř Daniel</t>
  </si>
  <si>
    <t>Založení nové včelnice v obci Polom v O.h.</t>
  </si>
  <si>
    <t>14ZPD06-0064</t>
  </si>
  <si>
    <t>Český rybářský svaz, místní organizace Stárkov</t>
  </si>
  <si>
    <t>podpora produkce  násad pstruha obecného potočního</t>
  </si>
  <si>
    <t>14ZPD06-0065</t>
  </si>
  <si>
    <t>Na pomoc krkonošským loukám! - nářadí a ochranné pomůcky pro účastníky dobrovolných brigád</t>
  </si>
  <si>
    <t>14ZPD06-0066</t>
  </si>
  <si>
    <t>Mňuk Vladimír</t>
  </si>
  <si>
    <t>Rozšíření a zefektivnění chovu včel</t>
  </si>
  <si>
    <t>14ZPD06-0067</t>
  </si>
  <si>
    <t>Štěpánová Vlasta</t>
  </si>
  <si>
    <t>Rozšíření a racionalizace chovu včel</t>
  </si>
  <si>
    <t>14ZPD06-0068</t>
  </si>
  <si>
    <t>Nosková Lenka</t>
  </si>
  <si>
    <t>Rozšíření chovu včel a podpora přírodního prostředí pro jejich rozvoj</t>
  </si>
  <si>
    <t>14ZPD06-0069</t>
  </si>
  <si>
    <t>Franta Jan</t>
  </si>
  <si>
    <t>Pořízení automatického pasterizéru pro zpracování mléka z kozí farmy Horní Maršov</t>
  </si>
  <si>
    <t>14ZPD06-0070</t>
  </si>
  <si>
    <t>Tomeš Václav</t>
  </si>
  <si>
    <t>Obnovení chovu včel</t>
  </si>
  <si>
    <t>Typ žadatele</t>
  </si>
  <si>
    <t>14ZPD07-0001</t>
  </si>
  <si>
    <t>Podnikatelský klub Orlicko a Podorlicko, o.s.</t>
  </si>
  <si>
    <t>Sdružení (svaz, spolek, společnost, klub aj.)</t>
  </si>
  <si>
    <t>Vyrobeno v Orlických horách a Podorlicku</t>
  </si>
  <si>
    <t>14ZPD07-0002</t>
  </si>
  <si>
    <t>Organizační jednotka sdružení</t>
  </si>
  <si>
    <t>Propagace včelařství na Českoskalicku</t>
  </si>
  <si>
    <t>14ZPD07-0003</t>
  </si>
  <si>
    <t>AGRO Chomutice a.s.</t>
  </si>
  <si>
    <t>Akciová společnost</t>
  </si>
  <si>
    <t>PRIM Chomutice</t>
  </si>
  <si>
    <t>14ZPD07-0004</t>
  </si>
  <si>
    <t>Sdružení SPLAV, o.s.</t>
  </si>
  <si>
    <t>Prezentujeme naše zemědělce</t>
  </si>
  <si>
    <t>14ZPD07-0005</t>
  </si>
  <si>
    <t>Českomoravská myslivecká jednota,o.s., okresní myslivecký spolek Jičín</t>
  </si>
  <si>
    <t>Zatím neurčeno</t>
  </si>
  <si>
    <t>Memoriál Karla Podhajského</t>
  </si>
  <si>
    <t>14ZPD07-0006</t>
  </si>
  <si>
    <t>Pod Zvičinou, s.r.o.</t>
  </si>
  <si>
    <t>Společnost s ručením omezeným</t>
  </si>
  <si>
    <t>Workshop pro veřejnost - VAŘÍME Z REGIONÁLNÍCH PRODUKTŮ</t>
  </si>
  <si>
    <t>14ZPD07-0007</t>
  </si>
  <si>
    <t>Festival regionálních produktů Východních Čech</t>
  </si>
  <si>
    <t>14ZPD07-0008</t>
  </si>
  <si>
    <t>Farma Tichý a spol. a.s.</t>
  </si>
  <si>
    <t>Mléko - prodej ze dvora</t>
  </si>
  <si>
    <t>14ZPD07-0009</t>
  </si>
  <si>
    <t>CHOVSERVIS a.s.</t>
  </si>
  <si>
    <t>Chovatelský den Mžany 2014</t>
  </si>
  <si>
    <t>14ZPD07-0010</t>
  </si>
  <si>
    <t>Filip Vávra</t>
  </si>
  <si>
    <t>Zemědělský podnikatel - fyzická osoba nezapsaná v obchodním rejstříku</t>
  </si>
  <si>
    <t>Prodej ze dvora - Statek Vávroví</t>
  </si>
  <si>
    <t>14ZPD07-0011</t>
  </si>
  <si>
    <t>Jaroslav Kult</t>
  </si>
  <si>
    <t>Podpora prodeje mléka ze dvora</t>
  </si>
  <si>
    <t>14ZPD07-0012</t>
  </si>
  <si>
    <t>Českomoravská myslivecká jednota,o.s., okresní myslivecký spolek Hradec Králové</t>
  </si>
  <si>
    <t>Propagace myslivosti</t>
  </si>
  <si>
    <t>14ZPD07-0013</t>
  </si>
  <si>
    <t>Okresní agrární komora Hradec Králové</t>
  </si>
  <si>
    <t>Komora (s vyjímkou profesních komor)</t>
  </si>
  <si>
    <t>8. Královéhradecký krajský masopust 2015</t>
  </si>
  <si>
    <t>14ZPD07-0014</t>
  </si>
  <si>
    <t>Svaz pro podporu chovu koní ve východočeské oblasti</t>
  </si>
  <si>
    <t>Propagace údržby krajiny a chovu koní</t>
  </si>
  <si>
    <t>14ZPD07-0015</t>
  </si>
  <si>
    <t>JŠ Valdštejnská obora</t>
  </si>
  <si>
    <t>Regionální propagace chovu koní</t>
  </si>
  <si>
    <t>14ZPD07-0016</t>
  </si>
  <si>
    <t>Bernard Lainka</t>
  </si>
  <si>
    <t>Fyzická osoba podnikající dle jiných zákonů než živnostenského a zákona o zemědělství nezapsaná v ob</t>
  </si>
  <si>
    <t>Prodej masa z ekologického chovu skotu</t>
  </si>
  <si>
    <t>14ZPD07-0017</t>
  </si>
  <si>
    <t>Podpora odborných a propagačních akcí v myslivosti</t>
  </si>
  <si>
    <t>14ZPD07-0018</t>
  </si>
  <si>
    <t>Výstava o včelách a včelařství</t>
  </si>
  <si>
    <t>14ZPD07-0019</t>
  </si>
  <si>
    <t>U nás vaříme z místních zdrojů a produktů ekologického zemědělství, zkuste to také!</t>
  </si>
  <si>
    <t>14ZPD07-0020</t>
  </si>
  <si>
    <t>Ilona Zavřelová</t>
  </si>
  <si>
    <t>Propagace produktů biodynamického statku Ještětice</t>
  </si>
  <si>
    <t>14ZPD07-0021</t>
  </si>
  <si>
    <t>Výzkumný ústav živočišné výroby, v. v. i.</t>
  </si>
  <si>
    <t>Veřejná výzkumná instituce</t>
  </si>
  <si>
    <t>Alternativní chov prasat - perspektiva pro zemědělce i venkov.</t>
  </si>
  <si>
    <t>14ZPD07-0022</t>
  </si>
  <si>
    <t>Petr Šourek</t>
  </si>
  <si>
    <t>Propagace a podpora regionálního zemědělství na Kozoovčí vyhlídce</t>
  </si>
  <si>
    <t>14ZPD07-0023</t>
  </si>
  <si>
    <t>Ivana Horská</t>
  </si>
  <si>
    <t>Ekofarma Kamenná brána - podpora prodeje ze dvora</t>
  </si>
  <si>
    <t>14ZPD07-0024</t>
  </si>
  <si>
    <t>Náchodský svaz chovatelů koní</t>
  </si>
  <si>
    <t>Náchodská přehlídka plemenných koní</t>
  </si>
  <si>
    <t>14ZPD07-0025</t>
  </si>
  <si>
    <t>Lubomír Holka</t>
  </si>
  <si>
    <t>Podpora prodeje produktů ze dvora</t>
  </si>
  <si>
    <t>14ZPD07-0026</t>
  </si>
  <si>
    <t>Propagace výrobků zn. Klecarův statek</t>
  </si>
  <si>
    <t>14ZPD07-0027</t>
  </si>
  <si>
    <t>Jiří Očenášek</t>
  </si>
  <si>
    <t>Fyzická osoba podnikající dle živnostenského zákona nezapsaná v obchodním rejstříku</t>
  </si>
  <si>
    <t>Pořízení medomatu</t>
  </si>
  <si>
    <t>14ZPD07-0028</t>
  </si>
  <si>
    <t>Ing. Jaromír Mareček</t>
  </si>
  <si>
    <t>Propagace zemědělství a životního prostředí</t>
  </si>
  <si>
    <t>14ZPD07-0029</t>
  </si>
  <si>
    <t>Jiří Pácha</t>
  </si>
  <si>
    <t>Propagace prodeje ze dvora.</t>
  </si>
  <si>
    <t>14ZPD07-0030</t>
  </si>
  <si>
    <t>David Smetana</t>
  </si>
  <si>
    <t>14ZPD07-0031</t>
  </si>
  <si>
    <t>Farma u řeky Orlice s.r.o.</t>
  </si>
  <si>
    <t>Mateřská škola, Hradec Králové, Kampanova 1488</t>
  </si>
  <si>
    <t>Základní škola, Vrchlabí, Školní 1336</t>
  </si>
  <si>
    <t>Základní škola T. G. Masaryka Náchod, Bartoňova 1005</t>
  </si>
  <si>
    <t>Základní škola, Nový Bydžov, Karla IV. 209, okres Hradec Králové</t>
  </si>
  <si>
    <t>Mateřská škola Pod Lipou, Hořice</t>
  </si>
  <si>
    <t>Mateřská škola Police nad Metují</t>
  </si>
  <si>
    <t>Mateřská škola Chleny</t>
  </si>
  <si>
    <t>Základní škola a mateřská škola, Svoboda nad Úpou, okres Trutnov</t>
  </si>
  <si>
    <t>Základní škola, Trutnov 3, Náchodská 18</t>
  </si>
  <si>
    <t>Mateřská škola, Dvůr Králové nad Labem, Drtinova 1444</t>
  </si>
  <si>
    <t>Mateřská škola, Třesovice</t>
  </si>
  <si>
    <t>Základní škola a Mateřská škola, Radvanice, okres Trutnov</t>
  </si>
  <si>
    <t>Dům dětí a mládeže Ulita Broumov, okres Náchod</t>
  </si>
  <si>
    <t>Základní škola a Mateřská škola, Chvalkovice, okres Náchod</t>
  </si>
  <si>
    <t>Základní škola a Mateřská škola, Smidary, okres Hradec Králové</t>
  </si>
  <si>
    <t>Mateřská škola Na Habru, Hořice</t>
  </si>
  <si>
    <t>Základní škola a mateřská škola, Vrchlabí, Horská 256</t>
  </si>
  <si>
    <t>Základní škola a Mateřská škola, Police nad Metují, okres Náchod</t>
  </si>
  <si>
    <t>Základní škola a Mateřská škola Kocbeře, okres Trutnov</t>
  </si>
  <si>
    <t>14ZPD06-0010</t>
  </si>
  <si>
    <t>Mareček Jaromír, Ing.</t>
  </si>
  <si>
    <t>CELKEM</t>
  </si>
  <si>
    <t xml:space="preserve"> -   Kč </t>
  </si>
  <si>
    <t>Doporučeno</t>
  </si>
  <si>
    <t>Investice</t>
  </si>
  <si>
    <t>Neinvestice</t>
  </si>
  <si>
    <t>Program</t>
  </si>
  <si>
    <t>Přiděleno</t>
  </si>
  <si>
    <t>14ZPD01  Protipovodňová ochrana  </t>
  </si>
  <si>
    <t>14ZPD03  Nakládání s odpady a ochrana ovzduší  </t>
  </si>
  <si>
    <t>14ZPD04  Ochrana přírody a krajiny  </t>
  </si>
  <si>
    <t>14ZPD05 Environmentální výchova, vzdělávání a osvěta  </t>
  </si>
  <si>
    <t xml:space="preserve">14ZPD06  Praktická péče o přírodní prostředí, zdroje a produkty </t>
  </si>
  <si>
    <t xml:space="preserve">14ZPD07  Propagace životního prostředí a zemědělství </t>
  </si>
  <si>
    <t xml:space="preserve">14ZPD02  Obnova a technické zajištění stávajících "návesních" vodních nádrží </t>
  </si>
  <si>
    <t>Hawel Jan</t>
  </si>
  <si>
    <t>z toho investice obcím</t>
  </si>
  <si>
    <t>z toho neivestice obcím</t>
  </si>
  <si>
    <t>z toho obce</t>
  </si>
  <si>
    <t>Z toho obce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</si>
</sst>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/>
    </xf>
    <xf numFmtId="1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 wrapText="1"/>
    </xf>
    <xf numFmtId="164" fontId="0" fillId="33" borderId="10" xfId="0" applyNumberFormat="1" applyFill="1" applyBorder="1" applyAlignment="1">
      <alignment vertical="top" wrapText="1"/>
    </xf>
    <xf numFmtId="164" fontId="0" fillId="33" borderId="10" xfId="0" applyNumberFormat="1" applyFill="1" applyBorder="1" applyAlignment="1">
      <alignment vertical="top"/>
    </xf>
    <xf numFmtId="0" fontId="19" fillId="11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vertical="top" wrapText="1"/>
    </xf>
    <xf numFmtId="164" fontId="0" fillId="0" borderId="10" xfId="0" applyNumberFormat="1" applyBorder="1" applyAlignment="1">
      <alignment horizontal="right" vertical="top" wrapText="1" indent="1"/>
    </xf>
    <xf numFmtId="5" fontId="0" fillId="0" borderId="10" xfId="0" applyNumberFormat="1" applyBorder="1" applyAlignment="1">
      <alignment horizontal="right" vertical="top" wrapText="1" indent="1"/>
    </xf>
    <xf numFmtId="164" fontId="0" fillId="0" borderId="10" xfId="0" applyNumberFormat="1" applyFill="1" applyBorder="1" applyAlignment="1">
      <alignment horizontal="right" vertical="top" wrapText="1" indent="1"/>
    </xf>
    <xf numFmtId="5" fontId="0" fillId="0" borderId="10" xfId="0" applyNumberFormat="1" applyFill="1" applyBorder="1" applyAlignment="1">
      <alignment horizontal="right" vertical="top" wrapText="1" inden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Layout" workbookViewId="0" topLeftCell="A1">
      <selection activeCell="F12" sqref="F12"/>
    </sheetView>
  </sheetViews>
  <sheetFormatPr defaultColWidth="9.140625" defaultRowHeight="15"/>
  <cols>
    <col min="1" max="1" width="15.7109375" style="1" customWidth="1"/>
    <col min="2" max="2" width="21.00390625" style="1" customWidth="1"/>
    <col min="3" max="3" width="43.421875" style="1" customWidth="1"/>
    <col min="4" max="4" width="12.421875" style="1" customWidth="1"/>
    <col min="5" max="5" width="12.57421875" style="1" customWidth="1"/>
    <col min="6" max="6" width="13.00390625" style="1" customWidth="1"/>
    <col min="7" max="16384" width="9.140625" style="1" customWidth="1"/>
  </cols>
  <sheetData>
    <row r="1" spans="1:6" ht="15">
      <c r="A1" s="13" t="s">
        <v>0</v>
      </c>
      <c r="B1" s="13" t="s">
        <v>1</v>
      </c>
      <c r="C1" s="13" t="s">
        <v>2</v>
      </c>
      <c r="D1" s="13" t="s">
        <v>624</v>
      </c>
      <c r="E1" s="13" t="s">
        <v>625</v>
      </c>
      <c r="F1" s="13" t="s">
        <v>626</v>
      </c>
    </row>
    <row r="2" spans="1:6" ht="51" customHeight="1">
      <c r="A2" s="7" t="s">
        <v>3</v>
      </c>
      <c r="B2" s="7" t="s">
        <v>4</v>
      </c>
      <c r="C2" s="7" t="s">
        <v>5</v>
      </c>
      <c r="D2" s="8">
        <v>210000</v>
      </c>
      <c r="E2" s="8">
        <v>210000</v>
      </c>
      <c r="F2" s="8"/>
    </row>
    <row r="3" spans="1:6" ht="51" customHeight="1">
      <c r="A3" s="7" t="s">
        <v>6</v>
      </c>
      <c r="B3" s="7" t="s">
        <v>7</v>
      </c>
      <c r="C3" s="7" t="s">
        <v>8</v>
      </c>
      <c r="D3" s="8">
        <v>35000</v>
      </c>
      <c r="E3" s="8">
        <v>35000</v>
      </c>
      <c r="F3" s="8"/>
    </row>
    <row r="4" spans="1:6" ht="51" customHeight="1">
      <c r="A4" s="7" t="s">
        <v>9</v>
      </c>
      <c r="B4" s="7" t="s">
        <v>10</v>
      </c>
      <c r="C4" s="7" t="s">
        <v>11</v>
      </c>
      <c r="D4" s="8">
        <v>0</v>
      </c>
      <c r="E4" s="8"/>
      <c r="F4" s="8"/>
    </row>
    <row r="5" spans="1:6" ht="51" customHeight="1">
      <c r="A5" s="7" t="s">
        <v>12</v>
      </c>
      <c r="B5" s="7" t="s">
        <v>13</v>
      </c>
      <c r="C5" s="7" t="s">
        <v>14</v>
      </c>
      <c r="D5" s="8">
        <v>0</v>
      </c>
      <c r="E5" s="8"/>
      <c r="F5" s="8"/>
    </row>
    <row r="6" spans="1:6" ht="51" customHeight="1">
      <c r="A6" s="7" t="s">
        <v>15</v>
      </c>
      <c r="B6" s="7" t="s">
        <v>16</v>
      </c>
      <c r="C6" s="7" t="s">
        <v>17</v>
      </c>
      <c r="D6" s="8">
        <v>0</v>
      </c>
      <c r="E6" s="8"/>
      <c r="F6" s="8"/>
    </row>
    <row r="7" spans="1:6" ht="51" customHeight="1">
      <c r="A7" s="7" t="s">
        <v>18</v>
      </c>
      <c r="B7" s="7" t="s">
        <v>19</v>
      </c>
      <c r="C7" s="7" t="s">
        <v>20</v>
      </c>
      <c r="D7" s="8">
        <v>35000</v>
      </c>
      <c r="E7" s="8">
        <v>35000</v>
      </c>
      <c r="F7" s="8"/>
    </row>
    <row r="8" spans="1:6" ht="51" customHeight="1">
      <c r="A8" s="7" t="s">
        <v>21</v>
      </c>
      <c r="B8" s="7" t="s">
        <v>22</v>
      </c>
      <c r="C8" s="7" t="s">
        <v>23</v>
      </c>
      <c r="D8" s="8">
        <v>173000</v>
      </c>
      <c r="E8" s="8">
        <v>173000</v>
      </c>
      <c r="F8" s="8"/>
    </row>
    <row r="9" spans="1:6" ht="51" customHeight="1">
      <c r="A9" s="7" t="s">
        <v>24</v>
      </c>
      <c r="B9" s="7" t="s">
        <v>25</v>
      </c>
      <c r="C9" s="7" t="s">
        <v>26</v>
      </c>
      <c r="D9" s="8">
        <v>0</v>
      </c>
      <c r="E9" s="8"/>
      <c r="F9" s="8"/>
    </row>
    <row r="10" spans="4:6" ht="15">
      <c r="D10" s="2">
        <f>SUM(D2:D9)</f>
        <v>453000</v>
      </c>
      <c r="E10" s="2">
        <f>SUM(E2:E9)</f>
        <v>453000</v>
      </c>
      <c r="F10" s="2">
        <f>SUM(F2:F9)</f>
        <v>0</v>
      </c>
    </row>
    <row r="12" spans="4:5" ht="15">
      <c r="D12" s="1" t="s">
        <v>639</v>
      </c>
      <c r="E12" s="2">
        <f>SUM(E2:E9)</f>
        <v>453000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Layout" workbookViewId="0" topLeftCell="A15">
      <selection activeCell="E28" sqref="E28:F28"/>
    </sheetView>
  </sheetViews>
  <sheetFormatPr defaultColWidth="9.140625" defaultRowHeight="15"/>
  <cols>
    <col min="1" max="1" width="14.28125" style="1" customWidth="1"/>
    <col min="2" max="2" width="24.8515625" style="1" customWidth="1"/>
    <col min="3" max="3" width="48.00390625" style="1" customWidth="1"/>
    <col min="4" max="4" width="13.421875" style="1" customWidth="1"/>
    <col min="5" max="5" width="11.140625" style="1" customWidth="1"/>
    <col min="6" max="6" width="12.57421875" style="1" customWidth="1"/>
    <col min="7" max="16384" width="9.140625" style="1" customWidth="1"/>
  </cols>
  <sheetData>
    <row r="1" spans="1:6" ht="30" customHeight="1">
      <c r="A1" s="14" t="s">
        <v>0</v>
      </c>
      <c r="B1" s="14" t="s">
        <v>1</v>
      </c>
      <c r="C1" s="14" t="s">
        <v>2</v>
      </c>
      <c r="D1" s="14" t="s">
        <v>624</v>
      </c>
      <c r="E1" s="14" t="s">
        <v>625</v>
      </c>
      <c r="F1" s="14" t="s">
        <v>626</v>
      </c>
    </row>
    <row r="2" spans="1:6" ht="35.25" customHeight="1">
      <c r="A2" s="9" t="s">
        <v>27</v>
      </c>
      <c r="B2" s="9" t="s">
        <v>28</v>
      </c>
      <c r="C2" s="7" t="s">
        <v>29</v>
      </c>
      <c r="D2" s="8">
        <v>0</v>
      </c>
      <c r="E2" s="20"/>
      <c r="F2" s="20"/>
    </row>
    <row r="3" spans="1:6" ht="35.25" customHeight="1">
      <c r="A3" s="9" t="s">
        <v>30</v>
      </c>
      <c r="B3" s="9" t="s">
        <v>31</v>
      </c>
      <c r="C3" s="7" t="s">
        <v>32</v>
      </c>
      <c r="D3" s="8">
        <v>0</v>
      </c>
      <c r="E3" s="20"/>
      <c r="F3" s="20"/>
    </row>
    <row r="4" spans="1:6" ht="35.25" customHeight="1">
      <c r="A4" s="9" t="s">
        <v>33</v>
      </c>
      <c r="B4" s="9" t="s">
        <v>34</v>
      </c>
      <c r="C4" s="7" t="s">
        <v>35</v>
      </c>
      <c r="D4" s="8">
        <v>0</v>
      </c>
      <c r="E4" s="20"/>
      <c r="F4" s="20"/>
    </row>
    <row r="5" spans="1:6" ht="35.25" customHeight="1">
      <c r="A5" s="9" t="s">
        <v>36</v>
      </c>
      <c r="B5" s="9" t="s">
        <v>37</v>
      </c>
      <c r="C5" s="7" t="s">
        <v>38</v>
      </c>
      <c r="D5" s="8">
        <v>0</v>
      </c>
      <c r="E5" s="20"/>
      <c r="F5" s="20"/>
    </row>
    <row r="6" spans="1:6" ht="35.25" customHeight="1">
      <c r="A6" s="9" t="s">
        <v>39</v>
      </c>
      <c r="B6" s="9" t="s">
        <v>40</v>
      </c>
      <c r="C6" s="7" t="s">
        <v>41</v>
      </c>
      <c r="D6" s="8">
        <v>0</v>
      </c>
      <c r="E6" s="20"/>
      <c r="F6" s="20"/>
    </row>
    <row r="7" spans="1:6" ht="35.25" customHeight="1">
      <c r="A7" s="9" t="s">
        <v>42</v>
      </c>
      <c r="B7" s="9" t="s">
        <v>43</v>
      </c>
      <c r="C7" s="7" t="s">
        <v>44</v>
      </c>
      <c r="D7" s="8">
        <v>0</v>
      </c>
      <c r="E7" s="20"/>
      <c r="F7" s="20"/>
    </row>
    <row r="8" spans="1:6" ht="35.25" customHeight="1">
      <c r="A8" s="9" t="s">
        <v>45</v>
      </c>
      <c r="B8" s="9" t="s">
        <v>46</v>
      </c>
      <c r="C8" s="7" t="s">
        <v>47</v>
      </c>
      <c r="D8" s="8">
        <v>0</v>
      </c>
      <c r="E8" s="20"/>
      <c r="F8" s="20"/>
    </row>
    <row r="9" spans="1:6" ht="35.25" customHeight="1">
      <c r="A9" s="9" t="s">
        <v>48</v>
      </c>
      <c r="B9" s="9" t="s">
        <v>46</v>
      </c>
      <c r="C9" s="7" t="s">
        <v>49</v>
      </c>
      <c r="D9" s="8">
        <v>0</v>
      </c>
      <c r="E9" s="20"/>
      <c r="F9" s="20"/>
    </row>
    <row r="10" spans="1:6" ht="35.25" customHeight="1">
      <c r="A10" s="9" t="s">
        <v>50</v>
      </c>
      <c r="B10" s="9" t="s">
        <v>51</v>
      </c>
      <c r="C10" s="7" t="s">
        <v>52</v>
      </c>
      <c r="D10" s="8">
        <v>400000</v>
      </c>
      <c r="E10" s="8">
        <v>400000</v>
      </c>
      <c r="F10" s="20"/>
    </row>
    <row r="11" spans="1:6" ht="35.25" customHeight="1">
      <c r="A11" s="9" t="s">
        <v>53</v>
      </c>
      <c r="B11" s="9" t="s">
        <v>19</v>
      </c>
      <c r="C11" s="7" t="s">
        <v>54</v>
      </c>
      <c r="D11" s="8">
        <v>0</v>
      </c>
      <c r="E11" s="20"/>
      <c r="F11" s="20"/>
    </row>
    <row r="12" spans="1:6" ht="35.25" customHeight="1">
      <c r="A12" s="9" t="s">
        <v>55</v>
      </c>
      <c r="B12" s="9" t="s">
        <v>7</v>
      </c>
      <c r="C12" s="7" t="s">
        <v>56</v>
      </c>
      <c r="D12" s="8">
        <v>0</v>
      </c>
      <c r="E12" s="20"/>
      <c r="F12" s="20"/>
    </row>
    <row r="13" spans="1:6" ht="35.25" customHeight="1">
      <c r="A13" s="9" t="s">
        <v>57</v>
      </c>
      <c r="B13" s="9" t="s">
        <v>58</v>
      </c>
      <c r="C13" s="7" t="s">
        <v>59</v>
      </c>
      <c r="D13" s="8">
        <v>0</v>
      </c>
      <c r="E13" s="20"/>
      <c r="F13" s="20"/>
    </row>
    <row r="14" spans="1:6" ht="35.25" customHeight="1">
      <c r="A14" s="9" t="s">
        <v>60</v>
      </c>
      <c r="B14" s="9" t="s">
        <v>61</v>
      </c>
      <c r="C14" s="7" t="s">
        <v>62</v>
      </c>
      <c r="D14" s="8">
        <v>0</v>
      </c>
      <c r="E14" s="20"/>
      <c r="F14" s="20"/>
    </row>
    <row r="15" spans="1:6" ht="35.25" customHeight="1">
      <c r="A15" s="9" t="s">
        <v>63</v>
      </c>
      <c r="B15" s="9" t="s">
        <v>64</v>
      </c>
      <c r="C15" s="7" t="s">
        <v>65</v>
      </c>
      <c r="D15" s="8">
        <v>0</v>
      </c>
      <c r="E15" s="20"/>
      <c r="F15" s="20"/>
    </row>
    <row r="16" spans="1:6" ht="35.25" customHeight="1">
      <c r="A16" s="9" t="s">
        <v>66</v>
      </c>
      <c r="B16" s="9" t="s">
        <v>67</v>
      </c>
      <c r="C16" s="7" t="s">
        <v>68</v>
      </c>
      <c r="D16" s="8">
        <v>0</v>
      </c>
      <c r="E16" s="20"/>
      <c r="F16" s="20"/>
    </row>
    <row r="17" spans="1:6" ht="35.25" customHeight="1">
      <c r="A17" s="9" t="s">
        <v>69</v>
      </c>
      <c r="B17" s="9" t="s">
        <v>67</v>
      </c>
      <c r="C17" s="7" t="s">
        <v>70</v>
      </c>
      <c r="D17" s="8">
        <v>0</v>
      </c>
      <c r="E17" s="20"/>
      <c r="F17" s="20"/>
    </row>
    <row r="18" spans="1:6" ht="35.25" customHeight="1">
      <c r="A18" s="9" t="s">
        <v>71</v>
      </c>
      <c r="B18" s="9" t="s">
        <v>72</v>
      </c>
      <c r="C18" s="7" t="s">
        <v>73</v>
      </c>
      <c r="D18" s="8">
        <v>400000</v>
      </c>
      <c r="E18" s="8">
        <v>400000</v>
      </c>
      <c r="F18" s="20"/>
    </row>
    <row r="19" spans="1:6" ht="35.25" customHeight="1">
      <c r="A19" s="9" t="s">
        <v>74</v>
      </c>
      <c r="B19" s="9" t="s">
        <v>75</v>
      </c>
      <c r="C19" s="7" t="s">
        <v>76</v>
      </c>
      <c r="D19" s="8">
        <v>360000</v>
      </c>
      <c r="E19" s="8"/>
      <c r="F19" s="8">
        <v>360000</v>
      </c>
    </row>
    <row r="20" spans="1:6" ht="35.25" customHeight="1">
      <c r="A20" s="9" t="s">
        <v>77</v>
      </c>
      <c r="B20" s="9" t="s">
        <v>78</v>
      </c>
      <c r="C20" s="7" t="s">
        <v>79</v>
      </c>
      <c r="D20" s="8">
        <v>0</v>
      </c>
      <c r="E20" s="20"/>
      <c r="F20" s="20"/>
    </row>
    <row r="21" spans="1:6" ht="35.25" customHeight="1">
      <c r="A21" s="9" t="s">
        <v>80</v>
      </c>
      <c r="B21" s="9" t="s">
        <v>81</v>
      </c>
      <c r="C21" s="7" t="s">
        <v>82</v>
      </c>
      <c r="D21" s="8">
        <v>0</v>
      </c>
      <c r="E21" s="20"/>
      <c r="F21" s="20"/>
    </row>
    <row r="22" spans="1:6" ht="35.25" customHeight="1">
      <c r="A22" s="9" t="s">
        <v>83</v>
      </c>
      <c r="B22" s="9" t="s">
        <v>84</v>
      </c>
      <c r="C22" s="7" t="s">
        <v>85</v>
      </c>
      <c r="D22" s="8">
        <v>0</v>
      </c>
      <c r="E22" s="20"/>
      <c r="F22" s="20"/>
    </row>
    <row r="23" spans="1:6" ht="35.25" customHeight="1">
      <c r="A23" s="9" t="s">
        <v>86</v>
      </c>
      <c r="B23" s="9" t="s">
        <v>87</v>
      </c>
      <c r="C23" s="7" t="s">
        <v>88</v>
      </c>
      <c r="D23" s="8">
        <v>0</v>
      </c>
      <c r="E23" s="20"/>
      <c r="F23" s="20"/>
    </row>
    <row r="24" spans="1:6" ht="35.25" customHeight="1">
      <c r="A24" s="9" t="s">
        <v>89</v>
      </c>
      <c r="B24" s="9" t="s">
        <v>90</v>
      </c>
      <c r="C24" s="7" t="s">
        <v>91</v>
      </c>
      <c r="D24" s="8">
        <v>0</v>
      </c>
      <c r="E24" s="20"/>
      <c r="F24" s="20"/>
    </row>
    <row r="25" spans="1:6" ht="62.25" customHeight="1">
      <c r="A25" s="9" t="s">
        <v>92</v>
      </c>
      <c r="B25" s="9" t="s">
        <v>93</v>
      </c>
      <c r="C25" s="7" t="s">
        <v>94</v>
      </c>
      <c r="D25" s="8">
        <v>0</v>
      </c>
      <c r="E25" s="20"/>
      <c r="F25" s="20"/>
    </row>
    <row r="26" spans="4:6" ht="15">
      <c r="D26" s="2">
        <f>SUM(D2:D25)</f>
        <v>1160000</v>
      </c>
      <c r="E26" s="2">
        <f>SUM(E2:E25)</f>
        <v>800000</v>
      </c>
      <c r="F26" s="2">
        <f>SUM(F2:F25)</f>
        <v>360000</v>
      </c>
    </row>
    <row r="28" spans="4:6" ht="15">
      <c r="D28" s="1" t="s">
        <v>640</v>
      </c>
      <c r="E28" s="2">
        <f>E10+E18</f>
        <v>800000</v>
      </c>
      <c r="F28" s="2">
        <f>F19</f>
        <v>360000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">
      <selection activeCell="F9" sqref="F9"/>
    </sheetView>
  </sheetViews>
  <sheetFormatPr defaultColWidth="9.140625" defaultRowHeight="15"/>
  <cols>
    <col min="1" max="1" width="13.57421875" style="1" customWidth="1"/>
    <col min="2" max="2" width="30.57421875" style="1" customWidth="1"/>
    <col min="3" max="3" width="46.28125" style="1" customWidth="1"/>
    <col min="4" max="4" width="14.7109375" style="1" customWidth="1"/>
    <col min="5" max="5" width="12.8515625" style="1" customWidth="1"/>
    <col min="6" max="6" width="14.28125" style="1" customWidth="1"/>
    <col min="7" max="16384" width="9.140625" style="1" customWidth="1"/>
  </cols>
  <sheetData>
    <row r="1" spans="1:6" ht="15">
      <c r="A1" s="14" t="s">
        <v>0</v>
      </c>
      <c r="B1" s="14" t="s">
        <v>1</v>
      </c>
      <c r="C1" s="14" t="s">
        <v>2</v>
      </c>
      <c r="D1" s="14" t="s">
        <v>624</v>
      </c>
      <c r="E1" s="14" t="s">
        <v>625</v>
      </c>
      <c r="F1" s="14" t="s">
        <v>626</v>
      </c>
    </row>
    <row r="2" spans="1:6" ht="35.25" customHeight="1">
      <c r="A2" s="9" t="s">
        <v>95</v>
      </c>
      <c r="B2" s="9" t="s">
        <v>96</v>
      </c>
      <c r="C2" s="7" t="s">
        <v>97</v>
      </c>
      <c r="D2" s="8">
        <v>50000</v>
      </c>
      <c r="E2" s="8">
        <v>50000</v>
      </c>
      <c r="F2" s="20"/>
    </row>
    <row r="3" spans="1:6" ht="35.25" customHeight="1">
      <c r="A3" s="9" t="s">
        <v>98</v>
      </c>
      <c r="B3" s="9" t="s">
        <v>58</v>
      </c>
      <c r="C3" s="7" t="s">
        <v>99</v>
      </c>
      <c r="D3" s="8">
        <v>350000</v>
      </c>
      <c r="E3" s="8">
        <v>350000</v>
      </c>
      <c r="F3" s="20"/>
    </row>
    <row r="4" spans="1:6" ht="35.25" customHeight="1">
      <c r="A4" s="9" t="s">
        <v>100</v>
      </c>
      <c r="B4" s="9" t="s">
        <v>101</v>
      </c>
      <c r="C4" s="7" t="s">
        <v>102</v>
      </c>
      <c r="D4" s="8">
        <v>0</v>
      </c>
      <c r="E4" s="8">
        <v>0</v>
      </c>
      <c r="F4" s="20"/>
    </row>
    <row r="5" spans="1:6" ht="35.25" customHeight="1">
      <c r="A5" s="9" t="s">
        <v>103</v>
      </c>
      <c r="B5" s="9" t="s">
        <v>40</v>
      </c>
      <c r="C5" s="7" t="s">
        <v>104</v>
      </c>
      <c r="D5" s="8">
        <v>100000</v>
      </c>
      <c r="E5" s="8">
        <v>100000</v>
      </c>
      <c r="F5" s="20"/>
    </row>
    <row r="6" spans="1:6" ht="35.25" customHeight="1">
      <c r="A6" s="9" t="s">
        <v>105</v>
      </c>
      <c r="B6" s="9" t="s">
        <v>13</v>
      </c>
      <c r="C6" s="7" t="s">
        <v>106</v>
      </c>
      <c r="D6" s="8">
        <v>0</v>
      </c>
      <c r="E6" s="8">
        <v>0</v>
      </c>
      <c r="F6" s="20"/>
    </row>
    <row r="7" spans="1:6" ht="46.5" customHeight="1">
      <c r="A7" s="9" t="s">
        <v>107</v>
      </c>
      <c r="B7" s="9" t="s">
        <v>108</v>
      </c>
      <c r="C7" s="7" t="s">
        <v>109</v>
      </c>
      <c r="D7" s="8">
        <v>0</v>
      </c>
      <c r="E7" s="8">
        <v>0</v>
      </c>
      <c r="F7" s="20"/>
    </row>
    <row r="8" spans="1:6" ht="35.25" customHeight="1">
      <c r="A8" s="9" t="s">
        <v>110</v>
      </c>
      <c r="B8" s="9" t="s">
        <v>111</v>
      </c>
      <c r="C8" s="7" t="s">
        <v>112</v>
      </c>
      <c r="D8" s="8">
        <v>0</v>
      </c>
      <c r="E8" s="8">
        <v>0</v>
      </c>
      <c r="F8" s="20"/>
    </row>
    <row r="9" spans="1:6" ht="35.25" customHeight="1">
      <c r="A9" s="9" t="s">
        <v>113</v>
      </c>
      <c r="B9" s="9" t="s">
        <v>114</v>
      </c>
      <c r="C9" s="7" t="s">
        <v>115</v>
      </c>
      <c r="D9" s="8">
        <v>0</v>
      </c>
      <c r="E9" s="8">
        <v>0</v>
      </c>
      <c r="F9" s="20"/>
    </row>
    <row r="10" spans="1:6" ht="35.25" customHeight="1">
      <c r="A10" s="9" t="s">
        <v>116</v>
      </c>
      <c r="B10" s="9" t="s">
        <v>117</v>
      </c>
      <c r="C10" s="7" t="s">
        <v>118</v>
      </c>
      <c r="D10" s="8">
        <v>120000</v>
      </c>
      <c r="E10" s="8">
        <v>120000</v>
      </c>
      <c r="F10" s="20"/>
    </row>
    <row r="11" spans="1:6" ht="35.25" customHeight="1">
      <c r="A11" s="9" t="s">
        <v>119</v>
      </c>
      <c r="B11" s="9" t="s">
        <v>81</v>
      </c>
      <c r="C11" s="7" t="s">
        <v>120</v>
      </c>
      <c r="D11" s="8">
        <v>80000</v>
      </c>
      <c r="E11" s="8">
        <v>80000</v>
      </c>
      <c r="F11" s="20"/>
    </row>
    <row r="12" spans="1:6" ht="35.25" customHeight="1">
      <c r="A12" s="9" t="s">
        <v>121</v>
      </c>
      <c r="B12" s="9" t="s">
        <v>13</v>
      </c>
      <c r="C12" s="7" t="s">
        <v>122</v>
      </c>
      <c r="D12" s="8">
        <v>0</v>
      </c>
      <c r="E12" s="8">
        <v>0</v>
      </c>
      <c r="F12" s="20"/>
    </row>
    <row r="13" spans="1:6" ht="35.25" customHeight="1">
      <c r="A13" s="9" t="s">
        <v>123</v>
      </c>
      <c r="B13" s="9" t="s">
        <v>124</v>
      </c>
      <c r="C13" s="7" t="s">
        <v>125</v>
      </c>
      <c r="D13" s="8">
        <v>0</v>
      </c>
      <c r="E13" s="8">
        <v>0</v>
      </c>
      <c r="F13" s="20"/>
    </row>
    <row r="14" spans="4:5" ht="15">
      <c r="D14" s="2">
        <f>SUM(D2:D13)</f>
        <v>700000</v>
      </c>
      <c r="E14" s="2">
        <f>SUM(E2:E13)</f>
        <v>700000</v>
      </c>
    </row>
    <row r="16" spans="4:5" ht="15">
      <c r="D16" s="1" t="s">
        <v>640</v>
      </c>
      <c r="E16" s="2">
        <f>E14</f>
        <v>700000</v>
      </c>
    </row>
  </sheetData>
  <sheetProtection/>
  <printOptions/>
  <pageMargins left="0.7086614173228347" right="0.9595833333333333" top="0.7874015748031497" bottom="0.7874015748031497" header="0.31496062992125984" footer="0.31496062992125984"/>
  <pageSetup fitToHeight="4" fitToWidth="1" horizontalDpi="600" verticalDpi="600" orientation="landscape" paperSize="9" scale="9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Layout" workbookViewId="0" topLeftCell="A1">
      <selection activeCell="E12" sqref="E12"/>
    </sheetView>
  </sheetViews>
  <sheetFormatPr defaultColWidth="9.140625" defaultRowHeight="15"/>
  <cols>
    <col min="1" max="1" width="14.57421875" style="1" customWidth="1"/>
    <col min="2" max="2" width="30.57421875" style="1" customWidth="1"/>
    <col min="3" max="3" width="44.421875" style="1" customWidth="1"/>
    <col min="4" max="4" width="15.28125" style="1" customWidth="1"/>
    <col min="5" max="5" width="13.421875" style="1" customWidth="1"/>
    <col min="6" max="6" width="13.7109375" style="1" customWidth="1"/>
    <col min="7" max="16384" width="9.140625" style="1" customWidth="1"/>
  </cols>
  <sheetData>
    <row r="1" spans="1:6" s="5" customFormat="1" ht="36" customHeight="1">
      <c r="A1" s="14" t="s">
        <v>0</v>
      </c>
      <c r="B1" s="14" t="s">
        <v>1</v>
      </c>
      <c r="C1" s="14" t="s">
        <v>2</v>
      </c>
      <c r="D1" s="14" t="s">
        <v>624</v>
      </c>
      <c r="E1" s="14" t="s">
        <v>625</v>
      </c>
      <c r="F1" s="14" t="s">
        <v>626</v>
      </c>
    </row>
    <row r="2" spans="1:6" ht="51" customHeight="1">
      <c r="A2" s="9" t="s">
        <v>126</v>
      </c>
      <c r="B2" s="7" t="s">
        <v>127</v>
      </c>
      <c r="C2" s="7" t="s">
        <v>128</v>
      </c>
      <c r="D2" s="8">
        <v>70000</v>
      </c>
      <c r="E2" s="8">
        <v>70000</v>
      </c>
      <c r="F2" s="20"/>
    </row>
    <row r="3" spans="1:6" ht="51" customHeight="1">
      <c r="A3" s="9" t="s">
        <v>129</v>
      </c>
      <c r="B3" s="7" t="s">
        <v>130</v>
      </c>
      <c r="C3" s="7" t="s">
        <v>131</v>
      </c>
      <c r="D3" s="12">
        <v>0</v>
      </c>
      <c r="E3" s="12">
        <v>0</v>
      </c>
      <c r="F3" s="20"/>
    </row>
    <row r="4" spans="1:6" ht="51" customHeight="1">
      <c r="A4" s="9" t="s">
        <v>132</v>
      </c>
      <c r="B4" s="7" t="s">
        <v>133</v>
      </c>
      <c r="C4" s="7" t="s">
        <v>134</v>
      </c>
      <c r="D4" s="12">
        <v>0</v>
      </c>
      <c r="E4" s="12">
        <v>0</v>
      </c>
      <c r="F4" s="20"/>
    </row>
    <row r="5" spans="1:6" ht="51" customHeight="1">
      <c r="A5" s="9" t="s">
        <v>135</v>
      </c>
      <c r="B5" s="7" t="s">
        <v>136</v>
      </c>
      <c r="C5" s="7" t="s">
        <v>137</v>
      </c>
      <c r="D5" s="12">
        <v>0</v>
      </c>
      <c r="E5" s="12">
        <v>0</v>
      </c>
      <c r="F5" s="20"/>
    </row>
    <row r="6" spans="1:6" ht="51" customHeight="1">
      <c r="A6" s="9" t="s">
        <v>138</v>
      </c>
      <c r="B6" s="7" t="s">
        <v>139</v>
      </c>
      <c r="C6" s="7" t="s">
        <v>140</v>
      </c>
      <c r="D6" s="12">
        <v>100000</v>
      </c>
      <c r="E6" s="12">
        <v>100000</v>
      </c>
      <c r="F6" s="20"/>
    </row>
    <row r="7" spans="1:6" ht="51" customHeight="1">
      <c r="A7" s="9" t="s">
        <v>141</v>
      </c>
      <c r="B7" s="7" t="s">
        <v>142</v>
      </c>
      <c r="C7" s="7" t="s">
        <v>143</v>
      </c>
      <c r="D7" s="12">
        <v>250000</v>
      </c>
      <c r="E7" s="12">
        <v>220000</v>
      </c>
      <c r="F7" s="12">
        <v>30000</v>
      </c>
    </row>
    <row r="8" spans="1:6" ht="51" customHeight="1">
      <c r="A8" s="9" t="s">
        <v>144</v>
      </c>
      <c r="B8" s="7" t="s">
        <v>145</v>
      </c>
      <c r="C8" s="7" t="s">
        <v>146</v>
      </c>
      <c r="D8" s="12">
        <v>0</v>
      </c>
      <c r="E8" s="12">
        <v>0</v>
      </c>
      <c r="F8" s="20"/>
    </row>
    <row r="9" spans="1:6" ht="51" customHeight="1">
      <c r="A9" s="9" t="s">
        <v>147</v>
      </c>
      <c r="B9" s="7" t="s">
        <v>148</v>
      </c>
      <c r="C9" s="7" t="s">
        <v>149</v>
      </c>
      <c r="D9" s="12">
        <v>240000</v>
      </c>
      <c r="E9" s="12">
        <v>240000</v>
      </c>
      <c r="F9" s="20"/>
    </row>
    <row r="10" spans="4:6" ht="15">
      <c r="D10" s="2">
        <f>SUM(D2:D9)</f>
        <v>660000</v>
      </c>
      <c r="E10" s="2">
        <f>SUM(E2:E9)</f>
        <v>630000</v>
      </c>
      <c r="F10" s="2">
        <f>SUM(F2:F9)</f>
        <v>30000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Layout" workbookViewId="0" topLeftCell="A50">
      <selection activeCell="G65" sqref="G65"/>
    </sheetView>
  </sheetViews>
  <sheetFormatPr defaultColWidth="9.140625" defaultRowHeight="15"/>
  <cols>
    <col min="1" max="1" width="14.8515625" style="1" customWidth="1"/>
    <col min="2" max="2" width="40.00390625" style="1" customWidth="1"/>
    <col min="3" max="3" width="36.7109375" style="1" customWidth="1"/>
    <col min="4" max="4" width="12.57421875" style="1" customWidth="1"/>
    <col min="5" max="5" width="11.00390625" style="1" customWidth="1"/>
    <col min="6" max="6" width="11.7109375" style="1" customWidth="1"/>
    <col min="7" max="16384" width="9.140625" style="1" customWidth="1"/>
  </cols>
  <sheetData>
    <row r="1" spans="1:6" s="5" customFormat="1" ht="15">
      <c r="A1" s="14" t="s">
        <v>0</v>
      </c>
      <c r="B1" s="14" t="s">
        <v>1</v>
      </c>
      <c r="C1" s="14" t="s">
        <v>2</v>
      </c>
      <c r="D1" s="14" t="s">
        <v>624</v>
      </c>
      <c r="E1" s="14" t="s">
        <v>625</v>
      </c>
      <c r="F1" s="14" t="s">
        <v>626</v>
      </c>
    </row>
    <row r="2" spans="1:6" ht="31.5" customHeight="1">
      <c r="A2" s="3" t="s">
        <v>150</v>
      </c>
      <c r="B2" s="7" t="s">
        <v>151</v>
      </c>
      <c r="C2" s="4" t="s">
        <v>152</v>
      </c>
      <c r="D2" s="8">
        <v>35000</v>
      </c>
      <c r="E2" s="8"/>
      <c r="F2" s="8">
        <v>35000</v>
      </c>
    </row>
    <row r="3" spans="1:6" ht="31.5" customHeight="1">
      <c r="A3" s="3" t="s">
        <v>153</v>
      </c>
      <c r="B3" s="7" t="s">
        <v>602</v>
      </c>
      <c r="C3" s="4" t="s">
        <v>154</v>
      </c>
      <c r="D3" s="12">
        <v>0</v>
      </c>
      <c r="E3" s="8"/>
      <c r="F3" s="8"/>
    </row>
    <row r="4" spans="1:6" ht="31.5" customHeight="1">
      <c r="A4" s="3" t="s">
        <v>155</v>
      </c>
      <c r="B4" s="7" t="s">
        <v>156</v>
      </c>
      <c r="C4" s="4" t="s">
        <v>157</v>
      </c>
      <c r="D4" s="12">
        <v>80000</v>
      </c>
      <c r="E4" s="8"/>
      <c r="F4" s="8">
        <v>80000</v>
      </c>
    </row>
    <row r="5" spans="1:6" ht="31.5" customHeight="1">
      <c r="A5" s="3" t="s">
        <v>158</v>
      </c>
      <c r="B5" s="7" t="s">
        <v>111</v>
      </c>
      <c r="C5" s="4" t="s">
        <v>159</v>
      </c>
      <c r="D5" s="12">
        <v>107000</v>
      </c>
      <c r="E5" s="8">
        <v>107000</v>
      </c>
      <c r="F5" s="8"/>
    </row>
    <row r="6" spans="1:6" ht="31.5" customHeight="1">
      <c r="A6" s="3" t="s">
        <v>160</v>
      </c>
      <c r="B6" s="7" t="s">
        <v>111</v>
      </c>
      <c r="C6" s="4" t="s">
        <v>161</v>
      </c>
      <c r="D6" s="12">
        <v>0</v>
      </c>
      <c r="E6" s="8"/>
      <c r="F6" s="8"/>
    </row>
    <row r="7" spans="1:6" ht="31.5" customHeight="1">
      <c r="A7" s="3" t="s">
        <v>162</v>
      </c>
      <c r="B7" s="7" t="s">
        <v>163</v>
      </c>
      <c r="C7" s="4" t="s">
        <v>164</v>
      </c>
      <c r="D7" s="12">
        <v>0</v>
      </c>
      <c r="E7" s="8"/>
      <c r="F7" s="8"/>
    </row>
    <row r="8" spans="1:6" ht="31.5" customHeight="1">
      <c r="A8" s="3" t="s">
        <v>165</v>
      </c>
      <c r="B8" s="7" t="s">
        <v>603</v>
      </c>
      <c r="C8" s="4" t="s">
        <v>166</v>
      </c>
      <c r="D8" s="12">
        <v>0</v>
      </c>
      <c r="E8" s="8"/>
      <c r="F8" s="8"/>
    </row>
    <row r="9" spans="1:6" ht="31.5" customHeight="1">
      <c r="A9" s="3" t="s">
        <v>167</v>
      </c>
      <c r="B9" s="7" t="s">
        <v>168</v>
      </c>
      <c r="C9" s="4" t="s">
        <v>169</v>
      </c>
      <c r="D9" s="12">
        <v>35000</v>
      </c>
      <c r="E9" s="8"/>
      <c r="F9" s="8">
        <v>35000</v>
      </c>
    </row>
    <row r="10" spans="1:6" ht="31.5" customHeight="1">
      <c r="A10" s="3" t="s">
        <v>170</v>
      </c>
      <c r="B10" s="7" t="s">
        <v>604</v>
      </c>
      <c r="C10" s="4" t="s">
        <v>172</v>
      </c>
      <c r="D10" s="12">
        <v>35000</v>
      </c>
      <c r="E10" s="8"/>
      <c r="F10" s="8">
        <v>35000</v>
      </c>
    </row>
    <row r="11" spans="1:6" ht="31.5" customHeight="1">
      <c r="A11" s="3" t="s">
        <v>173</v>
      </c>
      <c r="B11" s="7" t="s">
        <v>171</v>
      </c>
      <c r="C11" s="4" t="s">
        <v>174</v>
      </c>
      <c r="D11" s="12">
        <v>0</v>
      </c>
      <c r="E11" s="8"/>
      <c r="F11" s="8"/>
    </row>
    <row r="12" spans="1:6" ht="31.5" customHeight="1">
      <c r="A12" s="3" t="s">
        <v>175</v>
      </c>
      <c r="B12" s="7" t="s">
        <v>605</v>
      </c>
      <c r="C12" s="4" t="s">
        <v>176</v>
      </c>
      <c r="D12" s="12">
        <v>0</v>
      </c>
      <c r="E12" s="8"/>
      <c r="F12" s="8"/>
    </row>
    <row r="13" spans="1:6" ht="31.5" customHeight="1">
      <c r="A13" s="3" t="s">
        <v>177</v>
      </c>
      <c r="B13" s="7" t="s">
        <v>601</v>
      </c>
      <c r="C13" s="4" t="s">
        <v>178</v>
      </c>
      <c r="D13" s="12">
        <v>50000</v>
      </c>
      <c r="E13" s="8"/>
      <c r="F13" s="8">
        <v>50000</v>
      </c>
    </row>
    <row r="14" spans="1:6" ht="31.5" customHeight="1">
      <c r="A14" s="3" t="s">
        <v>179</v>
      </c>
      <c r="B14" s="7" t="s">
        <v>606</v>
      </c>
      <c r="C14" s="4" t="s">
        <v>180</v>
      </c>
      <c r="D14" s="12">
        <v>0</v>
      </c>
      <c r="E14" s="8"/>
      <c r="F14" s="8"/>
    </row>
    <row r="15" spans="1:6" ht="31.5" customHeight="1">
      <c r="A15" s="3" t="s">
        <v>181</v>
      </c>
      <c r="B15" s="7" t="s">
        <v>182</v>
      </c>
      <c r="C15" s="4" t="s">
        <v>183</v>
      </c>
      <c r="D15" s="12">
        <v>0</v>
      </c>
      <c r="E15" s="8"/>
      <c r="F15" s="8"/>
    </row>
    <row r="16" spans="1:6" ht="31.5" customHeight="1">
      <c r="A16" s="3" t="s">
        <v>184</v>
      </c>
      <c r="B16" s="7" t="s">
        <v>145</v>
      </c>
      <c r="C16" s="4" t="s">
        <v>185</v>
      </c>
      <c r="D16" s="12">
        <v>50000</v>
      </c>
      <c r="E16" s="8"/>
      <c r="F16" s="8">
        <v>50000</v>
      </c>
    </row>
    <row r="17" spans="1:6" ht="51.75" customHeight="1">
      <c r="A17" s="3" t="s">
        <v>186</v>
      </c>
      <c r="B17" s="7" t="s">
        <v>187</v>
      </c>
      <c r="C17" s="4" t="s">
        <v>188</v>
      </c>
      <c r="D17" s="12">
        <v>0</v>
      </c>
      <c r="E17" s="8"/>
      <c r="F17" s="8"/>
    </row>
    <row r="18" spans="1:6" ht="31.5" customHeight="1">
      <c r="A18" s="3" t="s">
        <v>189</v>
      </c>
      <c r="B18" s="7" t="s">
        <v>190</v>
      </c>
      <c r="C18" s="4" t="s">
        <v>191</v>
      </c>
      <c r="D18" s="12">
        <v>80000</v>
      </c>
      <c r="E18" s="8">
        <v>60000</v>
      </c>
      <c r="F18" s="8">
        <v>20000</v>
      </c>
    </row>
    <row r="19" spans="1:6" ht="31.5" customHeight="1">
      <c r="A19" s="3" t="s">
        <v>192</v>
      </c>
      <c r="B19" s="7" t="s">
        <v>607</v>
      </c>
      <c r="C19" s="4" t="s">
        <v>193</v>
      </c>
      <c r="D19" s="12">
        <v>0</v>
      </c>
      <c r="E19" s="8"/>
      <c r="F19" s="8"/>
    </row>
    <row r="20" spans="1:6" ht="31.5" customHeight="1">
      <c r="A20" s="3" t="s">
        <v>194</v>
      </c>
      <c r="B20" s="7" t="s">
        <v>195</v>
      </c>
      <c r="C20" s="4" t="s">
        <v>196</v>
      </c>
      <c r="D20" s="12">
        <v>0</v>
      </c>
      <c r="E20" s="8"/>
      <c r="F20" s="8"/>
    </row>
    <row r="21" spans="1:6" ht="31.5" customHeight="1">
      <c r="A21" s="3" t="s">
        <v>197</v>
      </c>
      <c r="B21" s="7" t="s">
        <v>608</v>
      </c>
      <c r="C21" s="4" t="s">
        <v>198</v>
      </c>
      <c r="D21" s="12">
        <v>0</v>
      </c>
      <c r="E21" s="8"/>
      <c r="F21" s="8"/>
    </row>
    <row r="22" spans="1:6" ht="31.5" customHeight="1">
      <c r="A22" s="3" t="s">
        <v>199</v>
      </c>
      <c r="B22" s="7" t="s">
        <v>200</v>
      </c>
      <c r="C22" s="4" t="s">
        <v>201</v>
      </c>
      <c r="D22" s="12">
        <v>0</v>
      </c>
      <c r="E22" s="8"/>
      <c r="F22" s="8"/>
    </row>
    <row r="23" spans="1:6" ht="31.5" customHeight="1">
      <c r="A23" s="3" t="s">
        <v>202</v>
      </c>
      <c r="B23" s="7" t="s">
        <v>203</v>
      </c>
      <c r="C23" s="4" t="s">
        <v>204</v>
      </c>
      <c r="D23" s="12">
        <v>0</v>
      </c>
      <c r="E23" s="8"/>
      <c r="F23" s="8"/>
    </row>
    <row r="24" spans="1:6" ht="31.5" customHeight="1">
      <c r="A24" s="3" t="s">
        <v>205</v>
      </c>
      <c r="B24" s="7" t="s">
        <v>609</v>
      </c>
      <c r="C24" s="4" t="s">
        <v>206</v>
      </c>
      <c r="D24" s="12">
        <v>0</v>
      </c>
      <c r="E24" s="8"/>
      <c r="F24" s="8"/>
    </row>
    <row r="25" spans="1:6" ht="31.5" customHeight="1">
      <c r="A25" s="3" t="s">
        <v>207</v>
      </c>
      <c r="B25" s="7" t="s">
        <v>208</v>
      </c>
      <c r="C25" s="4" t="s">
        <v>209</v>
      </c>
      <c r="D25" s="12">
        <v>50000</v>
      </c>
      <c r="E25" s="8">
        <v>40000</v>
      </c>
      <c r="F25" s="8">
        <v>10000</v>
      </c>
    </row>
    <row r="26" spans="1:6" ht="31.5" customHeight="1">
      <c r="A26" s="3" t="s">
        <v>210</v>
      </c>
      <c r="B26" s="7" t="s">
        <v>211</v>
      </c>
      <c r="C26" s="4" t="s">
        <v>212</v>
      </c>
      <c r="D26" s="12">
        <v>100000</v>
      </c>
      <c r="E26" s="8">
        <v>100000</v>
      </c>
      <c r="F26" s="8"/>
    </row>
    <row r="27" spans="1:6" ht="31.5" customHeight="1">
      <c r="A27" s="3" t="s">
        <v>213</v>
      </c>
      <c r="B27" s="7" t="s">
        <v>214</v>
      </c>
      <c r="C27" s="4" t="s">
        <v>215</v>
      </c>
      <c r="D27" s="12">
        <v>35000</v>
      </c>
      <c r="E27" s="8"/>
      <c r="F27" s="8">
        <v>35000</v>
      </c>
    </row>
    <row r="28" spans="1:6" ht="31.5" customHeight="1">
      <c r="A28" s="3" t="s">
        <v>216</v>
      </c>
      <c r="B28" s="7" t="s">
        <v>610</v>
      </c>
      <c r="C28" s="4" t="s">
        <v>217</v>
      </c>
      <c r="D28" s="12">
        <v>100000</v>
      </c>
      <c r="E28" s="8">
        <v>100000</v>
      </c>
      <c r="F28" s="8"/>
    </row>
    <row r="29" spans="1:6" ht="31.5" customHeight="1">
      <c r="A29" s="3" t="s">
        <v>218</v>
      </c>
      <c r="B29" s="7" t="s">
        <v>611</v>
      </c>
      <c r="C29" s="4" t="s">
        <v>219</v>
      </c>
      <c r="D29" s="12">
        <v>0</v>
      </c>
      <c r="E29" s="8"/>
      <c r="F29" s="8"/>
    </row>
    <row r="30" spans="1:6" ht="31.5" customHeight="1">
      <c r="A30" s="3" t="s">
        <v>220</v>
      </c>
      <c r="B30" s="7" t="s">
        <v>108</v>
      </c>
      <c r="C30" s="4" t="s">
        <v>221</v>
      </c>
      <c r="D30" s="12">
        <v>0</v>
      </c>
      <c r="E30" s="8"/>
      <c r="F30" s="8"/>
    </row>
    <row r="31" spans="1:6" ht="31.5" customHeight="1">
      <c r="A31" s="3" t="s">
        <v>222</v>
      </c>
      <c r="B31" s="7" t="s">
        <v>223</v>
      </c>
      <c r="C31" s="4" t="s">
        <v>224</v>
      </c>
      <c r="D31" s="12">
        <v>0</v>
      </c>
      <c r="E31" s="8"/>
      <c r="F31" s="8"/>
    </row>
    <row r="32" spans="1:6" ht="31.5" customHeight="1">
      <c r="A32" s="3" t="s">
        <v>225</v>
      </c>
      <c r="B32" s="7" t="s">
        <v>612</v>
      </c>
      <c r="C32" s="4" t="s">
        <v>226</v>
      </c>
      <c r="D32" s="12">
        <v>0</v>
      </c>
      <c r="E32" s="8"/>
      <c r="F32" s="8"/>
    </row>
    <row r="33" spans="1:6" ht="31.5" customHeight="1">
      <c r="A33" s="3" t="s">
        <v>227</v>
      </c>
      <c r="B33" s="7" t="s">
        <v>612</v>
      </c>
      <c r="C33" s="4" t="s">
        <v>228</v>
      </c>
      <c r="D33" s="12">
        <v>0</v>
      </c>
      <c r="E33" s="8"/>
      <c r="F33" s="8"/>
    </row>
    <row r="34" spans="1:6" ht="31.5" customHeight="1">
      <c r="A34" s="3" t="s">
        <v>229</v>
      </c>
      <c r="B34" s="7" t="s">
        <v>230</v>
      </c>
      <c r="C34" s="4" t="s">
        <v>231</v>
      </c>
      <c r="D34" s="12">
        <v>0</v>
      </c>
      <c r="E34" s="8"/>
      <c r="F34" s="8"/>
    </row>
    <row r="35" spans="1:6" ht="31.5" customHeight="1">
      <c r="A35" s="3" t="s">
        <v>232</v>
      </c>
      <c r="B35" s="7" t="s">
        <v>233</v>
      </c>
      <c r="C35" s="4" t="s">
        <v>234</v>
      </c>
      <c r="D35" s="12">
        <v>0</v>
      </c>
      <c r="E35" s="8"/>
      <c r="F35" s="8"/>
    </row>
    <row r="36" spans="1:6" ht="31.5" customHeight="1">
      <c r="A36" s="3" t="s">
        <v>235</v>
      </c>
      <c r="B36" s="7" t="s">
        <v>236</v>
      </c>
      <c r="C36" s="4" t="s">
        <v>237</v>
      </c>
      <c r="D36" s="12">
        <v>0</v>
      </c>
      <c r="E36" s="8"/>
      <c r="F36" s="8"/>
    </row>
    <row r="37" spans="1:6" ht="31.5" customHeight="1">
      <c r="A37" s="3" t="s">
        <v>238</v>
      </c>
      <c r="B37" s="7" t="s">
        <v>139</v>
      </c>
      <c r="C37" s="4" t="s">
        <v>239</v>
      </c>
      <c r="D37" s="12">
        <v>100000</v>
      </c>
      <c r="E37" s="8">
        <v>93000</v>
      </c>
      <c r="F37" s="8">
        <v>7000</v>
      </c>
    </row>
    <row r="38" spans="1:6" ht="64.5" customHeight="1">
      <c r="A38" s="3" t="s">
        <v>240</v>
      </c>
      <c r="B38" s="7" t="s">
        <v>613</v>
      </c>
      <c r="C38" s="4" t="s">
        <v>241</v>
      </c>
      <c r="D38" s="12">
        <v>50000</v>
      </c>
      <c r="E38" s="8"/>
      <c r="F38" s="8">
        <v>50000</v>
      </c>
    </row>
    <row r="39" spans="1:6" ht="31.5" customHeight="1">
      <c r="A39" s="3" t="s">
        <v>242</v>
      </c>
      <c r="B39" s="7" t="s">
        <v>614</v>
      </c>
      <c r="C39" s="4" t="s">
        <v>243</v>
      </c>
      <c r="D39" s="12">
        <v>0</v>
      </c>
      <c r="E39" s="8"/>
      <c r="F39" s="8"/>
    </row>
    <row r="40" spans="1:6" ht="31.5" customHeight="1">
      <c r="A40" s="3" t="s">
        <v>244</v>
      </c>
      <c r="B40" s="7" t="s">
        <v>615</v>
      </c>
      <c r="C40" s="4" t="s">
        <v>245</v>
      </c>
      <c r="D40" s="12">
        <v>35000</v>
      </c>
      <c r="E40" s="8"/>
      <c r="F40" s="8">
        <v>35000</v>
      </c>
    </row>
    <row r="41" spans="1:6" ht="31.5" customHeight="1">
      <c r="A41" s="3" t="s">
        <v>246</v>
      </c>
      <c r="B41" s="7" t="s">
        <v>142</v>
      </c>
      <c r="C41" s="4" t="s">
        <v>247</v>
      </c>
      <c r="D41" s="12">
        <v>0</v>
      </c>
      <c r="E41" s="8"/>
      <c r="F41" s="8"/>
    </row>
    <row r="42" spans="1:6" ht="31.5" customHeight="1">
      <c r="A42" s="3" t="s">
        <v>248</v>
      </c>
      <c r="B42" s="7" t="s">
        <v>249</v>
      </c>
      <c r="C42" s="4" t="s">
        <v>250</v>
      </c>
      <c r="D42" s="12">
        <v>0</v>
      </c>
      <c r="E42" s="8"/>
      <c r="F42" s="8"/>
    </row>
    <row r="43" spans="1:6" ht="31.5" customHeight="1">
      <c r="A43" s="3" t="s">
        <v>251</v>
      </c>
      <c r="B43" s="7" t="s">
        <v>616</v>
      </c>
      <c r="C43" s="4" t="s">
        <v>252</v>
      </c>
      <c r="D43" s="12">
        <v>0</v>
      </c>
      <c r="E43" s="8"/>
      <c r="F43" s="8"/>
    </row>
    <row r="44" spans="1:6" ht="31.5" customHeight="1">
      <c r="A44" s="3" t="s">
        <v>253</v>
      </c>
      <c r="B44" s="7" t="s">
        <v>254</v>
      </c>
      <c r="C44" s="4" t="s">
        <v>255</v>
      </c>
      <c r="D44" s="12">
        <v>0</v>
      </c>
      <c r="E44" s="8"/>
      <c r="F44" s="8"/>
    </row>
    <row r="45" spans="1:6" ht="31.5" customHeight="1">
      <c r="A45" s="3" t="s">
        <v>256</v>
      </c>
      <c r="B45" s="7" t="s">
        <v>257</v>
      </c>
      <c r="C45" s="4" t="s">
        <v>258</v>
      </c>
      <c r="D45" s="12">
        <v>0</v>
      </c>
      <c r="E45" s="8"/>
      <c r="F45" s="8"/>
    </row>
    <row r="46" spans="1:6" ht="31.5" customHeight="1">
      <c r="A46" s="3" t="s">
        <v>259</v>
      </c>
      <c r="B46" s="7" t="s">
        <v>617</v>
      </c>
      <c r="C46" s="4" t="s">
        <v>260</v>
      </c>
      <c r="D46" s="12">
        <v>0</v>
      </c>
      <c r="E46" s="8"/>
      <c r="F46" s="8"/>
    </row>
    <row r="47" spans="1:6" ht="31.5" customHeight="1">
      <c r="A47" s="3" t="s">
        <v>261</v>
      </c>
      <c r="B47" s="7" t="s">
        <v>262</v>
      </c>
      <c r="C47" s="4" t="s">
        <v>263</v>
      </c>
      <c r="D47" s="12">
        <v>0</v>
      </c>
      <c r="E47" s="8"/>
      <c r="F47" s="8"/>
    </row>
    <row r="48" spans="1:6" ht="31.5" customHeight="1">
      <c r="A48" s="3" t="s">
        <v>264</v>
      </c>
      <c r="B48" s="7" t="s">
        <v>265</v>
      </c>
      <c r="C48" s="4" t="s">
        <v>266</v>
      </c>
      <c r="D48" s="12">
        <v>0</v>
      </c>
      <c r="E48" s="8"/>
      <c r="F48" s="8"/>
    </row>
    <row r="49" spans="1:6" ht="31.5" customHeight="1">
      <c r="A49" s="3" t="s">
        <v>267</v>
      </c>
      <c r="B49" s="7" t="s">
        <v>148</v>
      </c>
      <c r="C49" s="4" t="s">
        <v>268</v>
      </c>
      <c r="D49" s="12">
        <v>0</v>
      </c>
      <c r="E49" s="8"/>
      <c r="F49" s="8"/>
    </row>
    <row r="50" spans="1:6" ht="31.5" customHeight="1">
      <c r="A50" s="3" t="s">
        <v>269</v>
      </c>
      <c r="B50" s="7" t="s">
        <v>270</v>
      </c>
      <c r="C50" s="4" t="s">
        <v>271</v>
      </c>
      <c r="D50" s="12">
        <v>0</v>
      </c>
      <c r="E50" s="8"/>
      <c r="F50" s="8"/>
    </row>
    <row r="51" spans="1:6" ht="31.5" customHeight="1">
      <c r="A51" s="3" t="s">
        <v>272</v>
      </c>
      <c r="B51" s="7" t="s">
        <v>618</v>
      </c>
      <c r="C51" s="4" t="s">
        <v>273</v>
      </c>
      <c r="D51" s="12">
        <v>0</v>
      </c>
      <c r="E51" s="8"/>
      <c r="F51" s="8"/>
    </row>
    <row r="52" spans="1:6" ht="31.5" customHeight="1">
      <c r="A52" s="3" t="s">
        <v>274</v>
      </c>
      <c r="B52" s="7" t="s">
        <v>61</v>
      </c>
      <c r="C52" s="4" t="s">
        <v>275</v>
      </c>
      <c r="D52" s="12">
        <v>0</v>
      </c>
      <c r="E52" s="8"/>
      <c r="F52" s="8"/>
    </row>
    <row r="53" spans="1:6" ht="31.5" customHeight="1">
      <c r="A53" s="3" t="s">
        <v>276</v>
      </c>
      <c r="B53" s="7" t="s">
        <v>277</v>
      </c>
      <c r="C53" s="4" t="s">
        <v>278</v>
      </c>
      <c r="D53" s="12">
        <v>0</v>
      </c>
      <c r="E53" s="8"/>
      <c r="F53" s="8"/>
    </row>
    <row r="54" spans="1:6" ht="31.5" customHeight="1">
      <c r="A54" s="3" t="s">
        <v>279</v>
      </c>
      <c r="B54" s="7" t="s">
        <v>280</v>
      </c>
      <c r="C54" s="4" t="s">
        <v>281</v>
      </c>
      <c r="D54" s="12">
        <v>0</v>
      </c>
      <c r="E54" s="8"/>
      <c r="F54" s="8"/>
    </row>
    <row r="55" spans="1:6" ht="31.5" customHeight="1">
      <c r="A55" s="3" t="s">
        <v>282</v>
      </c>
      <c r="B55" s="7" t="s">
        <v>283</v>
      </c>
      <c r="C55" s="4" t="s">
        <v>284</v>
      </c>
      <c r="D55" s="12">
        <v>50000</v>
      </c>
      <c r="E55" s="8"/>
      <c r="F55" s="8">
        <v>50000</v>
      </c>
    </row>
    <row r="56" spans="1:6" ht="31.5" customHeight="1">
      <c r="A56" s="3" t="s">
        <v>285</v>
      </c>
      <c r="B56" s="7" t="s">
        <v>286</v>
      </c>
      <c r="C56" s="4" t="s">
        <v>287</v>
      </c>
      <c r="D56" s="12">
        <v>0</v>
      </c>
      <c r="E56" s="8"/>
      <c r="F56" s="8"/>
    </row>
    <row r="57" spans="1:6" ht="31.5" customHeight="1">
      <c r="A57" s="3" t="s">
        <v>288</v>
      </c>
      <c r="B57" s="7" t="s">
        <v>289</v>
      </c>
      <c r="C57" s="4" t="s">
        <v>290</v>
      </c>
      <c r="D57" s="12">
        <v>0</v>
      </c>
      <c r="E57" s="8"/>
      <c r="F57" s="8"/>
    </row>
    <row r="58" spans="1:6" ht="31.5" customHeight="1">
      <c r="A58" s="3" t="s">
        <v>291</v>
      </c>
      <c r="B58" s="7" t="s">
        <v>292</v>
      </c>
      <c r="C58" s="4" t="s">
        <v>293</v>
      </c>
      <c r="D58" s="12">
        <v>0</v>
      </c>
      <c r="E58" s="8"/>
      <c r="F58" s="8"/>
    </row>
    <row r="59" spans="1:6" ht="31.5" customHeight="1">
      <c r="A59" s="3" t="s">
        <v>294</v>
      </c>
      <c r="B59" s="7" t="s">
        <v>295</v>
      </c>
      <c r="C59" s="4" t="s">
        <v>296</v>
      </c>
      <c r="D59" s="12">
        <v>0</v>
      </c>
      <c r="E59" s="8"/>
      <c r="F59" s="8"/>
    </row>
    <row r="60" spans="1:6" ht="31.5" customHeight="1">
      <c r="A60" s="3" t="s">
        <v>297</v>
      </c>
      <c r="B60" s="7" t="s">
        <v>298</v>
      </c>
      <c r="C60" s="4" t="s">
        <v>299</v>
      </c>
      <c r="D60" s="12">
        <v>35000</v>
      </c>
      <c r="E60" s="8">
        <v>35000</v>
      </c>
      <c r="F60" s="8"/>
    </row>
    <row r="61" spans="1:6" ht="31.5" customHeight="1">
      <c r="A61" s="3" t="s">
        <v>300</v>
      </c>
      <c r="B61" s="7" t="s">
        <v>619</v>
      </c>
      <c r="C61" s="4" t="s">
        <v>301</v>
      </c>
      <c r="D61" s="8">
        <v>0</v>
      </c>
      <c r="E61" s="8"/>
      <c r="F61" s="8"/>
    </row>
    <row r="62" spans="1:6" ht="31.5" customHeight="1">
      <c r="A62" s="3" t="s">
        <v>302</v>
      </c>
      <c r="B62" s="7" t="s">
        <v>303</v>
      </c>
      <c r="C62" s="4" t="s">
        <v>304</v>
      </c>
      <c r="D62" s="8">
        <v>0</v>
      </c>
      <c r="E62" s="8"/>
      <c r="F62" s="8"/>
    </row>
    <row r="63" spans="4:6" ht="15">
      <c r="D63" s="2">
        <f>SUM(D2:D62)</f>
        <v>1027000</v>
      </c>
      <c r="E63" s="2">
        <f>SUM(E2:E62)</f>
        <v>535000</v>
      </c>
      <c r="F63" s="2">
        <f>SUM(F2:F62)</f>
        <v>492000</v>
      </c>
    </row>
    <row r="65" spans="4:6" ht="15">
      <c r="D65" s="1" t="s">
        <v>640</v>
      </c>
      <c r="E65" s="2">
        <f>E5+E18+E26+E28+E60</f>
        <v>402000</v>
      </c>
      <c r="F65" s="2">
        <f>F9+F10+F13+F18+F40+F38</f>
        <v>225000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view="pageLayout" workbookViewId="0" topLeftCell="A71">
      <selection activeCell="D74" sqref="D74"/>
    </sheetView>
  </sheetViews>
  <sheetFormatPr defaultColWidth="9.140625" defaultRowHeight="15"/>
  <cols>
    <col min="1" max="1" width="14.8515625" style="1" customWidth="1"/>
    <col min="2" max="2" width="36.28125" style="1" customWidth="1"/>
    <col min="3" max="3" width="43.140625" style="1" customWidth="1"/>
    <col min="4" max="4" width="13.7109375" style="1" customWidth="1"/>
    <col min="5" max="5" width="12.00390625" style="1" customWidth="1"/>
    <col min="6" max="6" width="11.57421875" style="1" customWidth="1"/>
    <col min="7" max="16384" width="9.140625" style="1" customWidth="1"/>
  </cols>
  <sheetData>
    <row r="1" spans="1:6" s="5" customFormat="1" ht="34.5" customHeight="1">
      <c r="A1" s="14" t="s">
        <v>0</v>
      </c>
      <c r="B1" s="14" t="s">
        <v>1</v>
      </c>
      <c r="C1" s="14" t="s">
        <v>2</v>
      </c>
      <c r="D1" s="14" t="s">
        <v>624</v>
      </c>
      <c r="E1" s="14" t="s">
        <v>625</v>
      </c>
      <c r="F1" s="14" t="s">
        <v>626</v>
      </c>
    </row>
    <row r="2" spans="1:6" s="5" customFormat="1" ht="30.75" customHeight="1">
      <c r="A2" s="7" t="s">
        <v>305</v>
      </c>
      <c r="B2" s="7" t="s">
        <v>306</v>
      </c>
      <c r="C2" s="7" t="s">
        <v>307</v>
      </c>
      <c r="D2" s="11">
        <v>45000</v>
      </c>
      <c r="E2" s="10"/>
      <c r="F2" s="10">
        <v>45000</v>
      </c>
    </row>
    <row r="3" spans="1:6" s="5" customFormat="1" ht="30.75" customHeight="1">
      <c r="A3" s="7" t="s">
        <v>308</v>
      </c>
      <c r="B3" s="7" t="s">
        <v>309</v>
      </c>
      <c r="C3" s="7" t="s">
        <v>310</v>
      </c>
      <c r="D3" s="10">
        <v>0</v>
      </c>
      <c r="E3" s="10"/>
      <c r="F3" s="10"/>
    </row>
    <row r="4" spans="1:6" s="5" customFormat="1" ht="30.75" customHeight="1">
      <c r="A4" s="7" t="s">
        <v>311</v>
      </c>
      <c r="B4" s="7" t="s">
        <v>312</v>
      </c>
      <c r="C4" s="7" t="s">
        <v>313</v>
      </c>
      <c r="D4" s="10">
        <v>35000</v>
      </c>
      <c r="E4" s="10"/>
      <c r="F4" s="10">
        <v>35000</v>
      </c>
    </row>
    <row r="5" spans="1:6" s="5" customFormat="1" ht="30.75" customHeight="1">
      <c r="A5" s="7" t="s">
        <v>314</v>
      </c>
      <c r="B5" s="7" t="s">
        <v>315</v>
      </c>
      <c r="C5" s="7" t="s">
        <v>316</v>
      </c>
      <c r="D5" s="10">
        <v>35000</v>
      </c>
      <c r="E5" s="10"/>
      <c r="F5" s="10">
        <v>35000</v>
      </c>
    </row>
    <row r="6" spans="1:6" s="5" customFormat="1" ht="30.75" customHeight="1">
      <c r="A6" s="7" t="s">
        <v>317</v>
      </c>
      <c r="B6" s="7" t="s">
        <v>318</v>
      </c>
      <c r="C6" s="7" t="s">
        <v>319</v>
      </c>
      <c r="D6" s="10">
        <v>0</v>
      </c>
      <c r="E6" s="10"/>
      <c r="F6" s="10"/>
    </row>
    <row r="7" spans="1:6" s="5" customFormat="1" ht="30.75" customHeight="1">
      <c r="A7" s="7" t="s">
        <v>320</v>
      </c>
      <c r="B7" s="7" t="s">
        <v>321</v>
      </c>
      <c r="C7" s="7" t="s">
        <v>322</v>
      </c>
      <c r="D7" s="10">
        <v>0</v>
      </c>
      <c r="E7" s="10"/>
      <c r="F7" s="10"/>
    </row>
    <row r="8" spans="1:6" s="5" customFormat="1" ht="30.75" customHeight="1">
      <c r="A8" s="7" t="s">
        <v>323</v>
      </c>
      <c r="B8" s="7" t="s">
        <v>324</v>
      </c>
      <c r="C8" s="7" t="s">
        <v>325</v>
      </c>
      <c r="D8" s="10">
        <v>0</v>
      </c>
      <c r="E8" s="10"/>
      <c r="F8" s="10"/>
    </row>
    <row r="9" spans="1:6" s="5" customFormat="1" ht="30.75" customHeight="1">
      <c r="A9" s="7" t="s">
        <v>326</v>
      </c>
      <c r="B9" s="7" t="s">
        <v>327</v>
      </c>
      <c r="C9" s="7" t="s">
        <v>328</v>
      </c>
      <c r="D9" s="10">
        <v>0</v>
      </c>
      <c r="E9" s="10"/>
      <c r="F9" s="10"/>
    </row>
    <row r="10" spans="1:6" s="5" customFormat="1" ht="30.75" customHeight="1">
      <c r="A10" s="7" t="s">
        <v>329</v>
      </c>
      <c r="B10" s="7" t="s">
        <v>330</v>
      </c>
      <c r="C10" s="7" t="s">
        <v>331</v>
      </c>
      <c r="D10" s="10">
        <v>50000</v>
      </c>
      <c r="E10" s="10">
        <v>50000</v>
      </c>
      <c r="F10" s="10"/>
    </row>
    <row r="11" spans="1:6" s="5" customFormat="1" ht="30.75" customHeight="1">
      <c r="A11" s="7" t="s">
        <v>620</v>
      </c>
      <c r="B11" s="7" t="s">
        <v>332</v>
      </c>
      <c r="C11" s="7" t="s">
        <v>333</v>
      </c>
      <c r="D11" s="10">
        <v>0</v>
      </c>
      <c r="E11" s="10"/>
      <c r="F11" s="10"/>
    </row>
    <row r="12" spans="1:6" s="5" customFormat="1" ht="30.75" customHeight="1">
      <c r="A12" s="7" t="s">
        <v>334</v>
      </c>
      <c r="B12" s="7" t="s">
        <v>335</v>
      </c>
      <c r="C12" s="7" t="s">
        <v>336</v>
      </c>
      <c r="D12" s="10">
        <v>35000</v>
      </c>
      <c r="E12" s="10"/>
      <c r="F12" s="10">
        <v>35000</v>
      </c>
    </row>
    <row r="13" spans="1:6" s="5" customFormat="1" ht="30.75" customHeight="1">
      <c r="A13" s="7" t="s">
        <v>337</v>
      </c>
      <c r="B13" s="7" t="s">
        <v>338</v>
      </c>
      <c r="C13" s="7" t="s">
        <v>339</v>
      </c>
      <c r="D13" s="10">
        <v>0</v>
      </c>
      <c r="E13" s="10"/>
      <c r="F13" s="10"/>
    </row>
    <row r="14" spans="1:6" s="5" customFormat="1" ht="30.75" customHeight="1">
      <c r="A14" s="7" t="s">
        <v>340</v>
      </c>
      <c r="B14" s="7" t="s">
        <v>341</v>
      </c>
      <c r="C14" s="7" t="s">
        <v>342</v>
      </c>
      <c r="D14" s="10">
        <v>35000</v>
      </c>
      <c r="E14" s="10"/>
      <c r="F14" s="10">
        <v>35000</v>
      </c>
    </row>
    <row r="15" spans="1:6" s="5" customFormat="1" ht="30.75" customHeight="1">
      <c r="A15" s="7" t="s">
        <v>343</v>
      </c>
      <c r="B15" s="7" t="s">
        <v>344</v>
      </c>
      <c r="C15" s="7" t="s">
        <v>345</v>
      </c>
      <c r="D15" s="10">
        <v>35000</v>
      </c>
      <c r="E15" s="10"/>
      <c r="F15" s="10">
        <v>35000</v>
      </c>
    </row>
    <row r="16" spans="1:6" s="5" customFormat="1" ht="30.75" customHeight="1">
      <c r="A16" s="7" t="s">
        <v>346</v>
      </c>
      <c r="B16" s="7" t="s">
        <v>347</v>
      </c>
      <c r="C16" s="7" t="s">
        <v>348</v>
      </c>
      <c r="D16" s="10">
        <v>35000</v>
      </c>
      <c r="E16" s="10"/>
      <c r="F16" s="10">
        <v>35000</v>
      </c>
    </row>
    <row r="17" spans="1:6" s="5" customFormat="1" ht="30.75" customHeight="1">
      <c r="A17" s="7" t="s">
        <v>349</v>
      </c>
      <c r="B17" s="7" t="s">
        <v>350</v>
      </c>
      <c r="C17" s="7" t="s">
        <v>351</v>
      </c>
      <c r="D17" s="10">
        <v>0</v>
      </c>
      <c r="E17" s="10"/>
      <c r="F17" s="10"/>
    </row>
    <row r="18" spans="1:6" s="5" customFormat="1" ht="30.75" customHeight="1">
      <c r="A18" s="7" t="s">
        <v>352</v>
      </c>
      <c r="B18" s="7" t="s">
        <v>353</v>
      </c>
      <c r="C18" s="7" t="s">
        <v>354</v>
      </c>
      <c r="D18" s="10">
        <v>0</v>
      </c>
      <c r="E18" s="10"/>
      <c r="F18" s="10"/>
    </row>
    <row r="19" spans="1:6" s="5" customFormat="1" ht="30.75" customHeight="1">
      <c r="A19" s="7" t="s">
        <v>355</v>
      </c>
      <c r="B19" s="7" t="s">
        <v>356</v>
      </c>
      <c r="C19" s="7" t="s">
        <v>357</v>
      </c>
      <c r="D19" s="10">
        <v>35000</v>
      </c>
      <c r="E19" s="10"/>
      <c r="F19" s="10">
        <v>35000</v>
      </c>
    </row>
    <row r="20" spans="1:6" s="5" customFormat="1" ht="30.75" customHeight="1">
      <c r="A20" s="7" t="s">
        <v>358</v>
      </c>
      <c r="B20" s="7" t="s">
        <v>359</v>
      </c>
      <c r="C20" s="7" t="s">
        <v>360</v>
      </c>
      <c r="D20" s="10">
        <v>35000</v>
      </c>
      <c r="E20" s="10"/>
      <c r="F20" s="10">
        <v>35000</v>
      </c>
    </row>
    <row r="21" spans="1:6" s="5" customFormat="1" ht="30.75" customHeight="1">
      <c r="A21" s="7" t="s">
        <v>361</v>
      </c>
      <c r="B21" s="7" t="s">
        <v>362</v>
      </c>
      <c r="C21" s="7" t="s">
        <v>363</v>
      </c>
      <c r="D21" s="10">
        <v>35000</v>
      </c>
      <c r="E21" s="10"/>
      <c r="F21" s="10">
        <v>35000</v>
      </c>
    </row>
    <row r="22" spans="1:6" s="5" customFormat="1" ht="30.75" customHeight="1">
      <c r="A22" s="7" t="s">
        <v>364</v>
      </c>
      <c r="B22" s="7" t="s">
        <v>365</v>
      </c>
      <c r="C22" s="7" t="s">
        <v>366</v>
      </c>
      <c r="D22" s="10">
        <v>35000</v>
      </c>
      <c r="E22" s="10">
        <v>35000</v>
      </c>
      <c r="F22" s="10"/>
    </row>
    <row r="23" spans="1:6" s="5" customFormat="1" ht="30.75" customHeight="1">
      <c r="A23" s="7" t="s">
        <v>367</v>
      </c>
      <c r="B23" s="7" t="s">
        <v>353</v>
      </c>
      <c r="C23" s="7" t="s">
        <v>368</v>
      </c>
      <c r="D23" s="10">
        <v>0</v>
      </c>
      <c r="E23" s="10"/>
      <c r="F23" s="10"/>
    </row>
    <row r="24" spans="1:6" s="5" customFormat="1" ht="30.75" customHeight="1">
      <c r="A24" s="7" t="s">
        <v>369</v>
      </c>
      <c r="B24" s="7" t="s">
        <v>370</v>
      </c>
      <c r="C24" s="7" t="s">
        <v>371</v>
      </c>
      <c r="D24" s="10">
        <v>0</v>
      </c>
      <c r="E24" s="10"/>
      <c r="F24" s="10"/>
    </row>
    <row r="25" spans="1:6" s="5" customFormat="1" ht="30.75" customHeight="1">
      <c r="A25" s="7" t="s">
        <v>372</v>
      </c>
      <c r="B25" s="7" t="s">
        <v>373</v>
      </c>
      <c r="C25" s="7" t="s">
        <v>374</v>
      </c>
      <c r="D25" s="10">
        <v>0</v>
      </c>
      <c r="E25" s="10"/>
      <c r="F25" s="10"/>
    </row>
    <row r="26" spans="1:6" s="5" customFormat="1" ht="30.75" customHeight="1">
      <c r="A26" s="7" t="s">
        <v>375</v>
      </c>
      <c r="B26" s="7" t="s">
        <v>376</v>
      </c>
      <c r="C26" s="7" t="s">
        <v>377</v>
      </c>
      <c r="D26" s="10">
        <v>50000</v>
      </c>
      <c r="E26" s="10"/>
      <c r="F26" s="10">
        <v>50000</v>
      </c>
    </row>
    <row r="27" spans="1:6" s="5" customFormat="1" ht="30.75" customHeight="1">
      <c r="A27" s="7" t="s">
        <v>378</v>
      </c>
      <c r="B27" s="7" t="s">
        <v>379</v>
      </c>
      <c r="C27" s="7" t="s">
        <v>380</v>
      </c>
      <c r="D27" s="10">
        <v>35000</v>
      </c>
      <c r="E27" s="10"/>
      <c r="F27" s="10">
        <v>35000</v>
      </c>
    </row>
    <row r="28" spans="1:6" s="5" customFormat="1" ht="30.75" customHeight="1">
      <c r="A28" s="7" t="s">
        <v>381</v>
      </c>
      <c r="B28" s="7" t="s">
        <v>382</v>
      </c>
      <c r="C28" s="7" t="s">
        <v>383</v>
      </c>
      <c r="D28" s="10">
        <v>0</v>
      </c>
      <c r="E28" s="10"/>
      <c r="F28" s="10"/>
    </row>
    <row r="29" spans="1:6" s="5" customFormat="1" ht="30.75" customHeight="1">
      <c r="A29" s="7" t="s">
        <v>384</v>
      </c>
      <c r="B29" s="7" t="s">
        <v>385</v>
      </c>
      <c r="C29" s="7" t="s">
        <v>386</v>
      </c>
      <c r="D29" s="10">
        <v>0</v>
      </c>
      <c r="E29" s="10"/>
      <c r="F29" s="10"/>
    </row>
    <row r="30" spans="1:6" s="5" customFormat="1" ht="30.75" customHeight="1">
      <c r="A30" s="7" t="s">
        <v>387</v>
      </c>
      <c r="B30" s="7" t="s">
        <v>388</v>
      </c>
      <c r="C30" s="7" t="s">
        <v>389</v>
      </c>
      <c r="D30" s="10">
        <v>0</v>
      </c>
      <c r="E30" s="10"/>
      <c r="F30" s="10"/>
    </row>
    <row r="31" spans="1:6" s="5" customFormat="1" ht="30.75" customHeight="1">
      <c r="A31" s="7" t="s">
        <v>390</v>
      </c>
      <c r="B31" s="7" t="s">
        <v>621</v>
      </c>
      <c r="C31" s="7" t="s">
        <v>391</v>
      </c>
      <c r="D31" s="11">
        <v>35000</v>
      </c>
      <c r="E31" s="10"/>
      <c r="F31" s="10">
        <v>35000</v>
      </c>
    </row>
    <row r="32" spans="1:6" s="5" customFormat="1" ht="30.75" customHeight="1">
      <c r="A32" s="7" t="s">
        <v>392</v>
      </c>
      <c r="B32" s="7" t="s">
        <v>393</v>
      </c>
      <c r="C32" s="7" t="s">
        <v>394</v>
      </c>
      <c r="D32" s="11">
        <v>0</v>
      </c>
      <c r="E32" s="10"/>
      <c r="F32" s="10"/>
    </row>
    <row r="33" spans="1:6" s="5" customFormat="1" ht="30.75" customHeight="1">
      <c r="A33" s="7" t="s">
        <v>395</v>
      </c>
      <c r="B33" s="7" t="s">
        <v>396</v>
      </c>
      <c r="C33" s="7" t="s">
        <v>397</v>
      </c>
      <c r="D33" s="11">
        <v>35000</v>
      </c>
      <c r="E33" s="10"/>
      <c r="F33" s="10">
        <v>35000</v>
      </c>
    </row>
    <row r="34" spans="1:6" s="5" customFormat="1" ht="30.75" customHeight="1">
      <c r="A34" s="7" t="s">
        <v>398</v>
      </c>
      <c r="B34" s="7" t="s">
        <v>399</v>
      </c>
      <c r="C34" s="7" t="s">
        <v>400</v>
      </c>
      <c r="D34" s="11">
        <v>35000</v>
      </c>
      <c r="E34" s="10"/>
      <c r="F34" s="10">
        <v>35000</v>
      </c>
    </row>
    <row r="35" spans="1:6" s="5" customFormat="1" ht="30.75" customHeight="1">
      <c r="A35" s="7" t="s">
        <v>401</v>
      </c>
      <c r="B35" s="7" t="s">
        <v>636</v>
      </c>
      <c r="C35" s="7" t="s">
        <v>402</v>
      </c>
      <c r="D35" s="10">
        <v>0</v>
      </c>
      <c r="E35" s="10"/>
      <c r="F35" s="10"/>
    </row>
    <row r="36" spans="1:6" s="5" customFormat="1" ht="30.75" customHeight="1">
      <c r="A36" s="7" t="s">
        <v>403</v>
      </c>
      <c r="B36" s="7" t="s">
        <v>404</v>
      </c>
      <c r="C36" s="7" t="s">
        <v>405</v>
      </c>
      <c r="D36" s="10">
        <v>0</v>
      </c>
      <c r="E36" s="10"/>
      <c r="F36" s="10"/>
    </row>
    <row r="37" spans="1:6" s="5" customFormat="1" ht="30.75" customHeight="1">
      <c r="A37" s="7" t="s">
        <v>406</v>
      </c>
      <c r="B37" s="7" t="s">
        <v>407</v>
      </c>
      <c r="C37" s="7" t="s">
        <v>408</v>
      </c>
      <c r="D37" s="10">
        <v>0</v>
      </c>
      <c r="E37" s="10"/>
      <c r="F37" s="10"/>
    </row>
    <row r="38" spans="1:6" s="5" customFormat="1" ht="30.75" customHeight="1">
      <c r="A38" s="7" t="s">
        <v>409</v>
      </c>
      <c r="B38" s="7" t="s">
        <v>410</v>
      </c>
      <c r="C38" s="7" t="s">
        <v>411</v>
      </c>
      <c r="D38" s="10">
        <v>35000</v>
      </c>
      <c r="E38" s="10"/>
      <c r="F38" s="10">
        <v>35000</v>
      </c>
    </row>
    <row r="39" spans="1:6" s="5" customFormat="1" ht="30.75" customHeight="1">
      <c r="A39" s="7" t="s">
        <v>412</v>
      </c>
      <c r="B39" s="7" t="s">
        <v>413</v>
      </c>
      <c r="C39" s="7" t="s">
        <v>414</v>
      </c>
      <c r="D39" s="10">
        <v>0</v>
      </c>
      <c r="E39" s="10"/>
      <c r="F39" s="10"/>
    </row>
    <row r="40" spans="1:6" s="5" customFormat="1" ht="30.75" customHeight="1">
      <c r="A40" s="7" t="s">
        <v>415</v>
      </c>
      <c r="B40" s="7" t="s">
        <v>416</v>
      </c>
      <c r="C40" s="7" t="s">
        <v>417</v>
      </c>
      <c r="D40" s="10">
        <v>0</v>
      </c>
      <c r="E40" s="10"/>
      <c r="F40" s="10"/>
    </row>
    <row r="41" spans="1:6" s="5" customFormat="1" ht="30.75" customHeight="1">
      <c r="A41" s="7" t="s">
        <v>418</v>
      </c>
      <c r="B41" s="7" t="s">
        <v>419</v>
      </c>
      <c r="C41" s="7" t="s">
        <v>420</v>
      </c>
      <c r="D41" s="10">
        <v>35000</v>
      </c>
      <c r="E41" s="10"/>
      <c r="F41" s="10">
        <v>35000</v>
      </c>
    </row>
    <row r="42" spans="1:6" s="5" customFormat="1" ht="30.75" customHeight="1">
      <c r="A42" s="7" t="s">
        <v>421</v>
      </c>
      <c r="B42" s="7" t="s">
        <v>422</v>
      </c>
      <c r="C42" s="7" t="s">
        <v>408</v>
      </c>
      <c r="D42" s="10">
        <v>0</v>
      </c>
      <c r="E42" s="10"/>
      <c r="F42" s="10"/>
    </row>
    <row r="43" spans="1:6" s="5" customFormat="1" ht="30.75" customHeight="1">
      <c r="A43" s="7" t="s">
        <v>423</v>
      </c>
      <c r="B43" s="7" t="s">
        <v>424</v>
      </c>
      <c r="C43" s="7" t="s">
        <v>425</v>
      </c>
      <c r="D43" s="10">
        <v>0</v>
      </c>
      <c r="E43" s="10"/>
      <c r="F43" s="10"/>
    </row>
    <row r="44" spans="1:6" s="5" customFormat="1" ht="30.75" customHeight="1">
      <c r="A44" s="7" t="s">
        <v>426</v>
      </c>
      <c r="B44" s="7" t="s">
        <v>424</v>
      </c>
      <c r="C44" s="7" t="s">
        <v>427</v>
      </c>
      <c r="D44" s="10">
        <v>0</v>
      </c>
      <c r="E44" s="10"/>
      <c r="F44" s="10"/>
    </row>
    <row r="45" spans="1:6" s="5" customFormat="1" ht="30.75" customHeight="1">
      <c r="A45" s="7" t="s">
        <v>428</v>
      </c>
      <c r="B45" s="7" t="s">
        <v>429</v>
      </c>
      <c r="C45" s="7" t="s">
        <v>430</v>
      </c>
      <c r="D45" s="10">
        <v>0</v>
      </c>
      <c r="E45" s="10"/>
      <c r="F45" s="10"/>
    </row>
    <row r="46" spans="1:6" s="5" customFormat="1" ht="30.75" customHeight="1">
      <c r="A46" s="7" t="s">
        <v>431</v>
      </c>
      <c r="B46" s="7" t="s">
        <v>432</v>
      </c>
      <c r="C46" s="7" t="s">
        <v>433</v>
      </c>
      <c r="D46" s="10">
        <v>35000</v>
      </c>
      <c r="E46" s="10"/>
      <c r="F46" s="10">
        <v>35000</v>
      </c>
    </row>
    <row r="47" spans="1:6" s="5" customFormat="1" ht="30.75" customHeight="1">
      <c r="A47" s="7" t="s">
        <v>434</v>
      </c>
      <c r="B47" s="7" t="s">
        <v>435</v>
      </c>
      <c r="C47" s="7" t="s">
        <v>436</v>
      </c>
      <c r="D47" s="10">
        <v>0</v>
      </c>
      <c r="E47" s="10"/>
      <c r="F47" s="10"/>
    </row>
    <row r="48" spans="1:6" s="5" customFormat="1" ht="30.75" customHeight="1">
      <c r="A48" s="7" t="s">
        <v>437</v>
      </c>
      <c r="B48" s="7" t="s">
        <v>438</v>
      </c>
      <c r="C48" s="7" t="s">
        <v>439</v>
      </c>
      <c r="D48" s="10">
        <v>50000</v>
      </c>
      <c r="E48" s="10"/>
      <c r="F48" s="10">
        <v>50000</v>
      </c>
    </row>
    <row r="49" spans="1:6" s="5" customFormat="1" ht="30.75" customHeight="1">
      <c r="A49" s="7" t="s">
        <v>440</v>
      </c>
      <c r="B49" s="7" t="s">
        <v>441</v>
      </c>
      <c r="C49" s="7" t="s">
        <v>442</v>
      </c>
      <c r="D49" s="10">
        <v>0</v>
      </c>
      <c r="E49" s="10"/>
      <c r="F49" s="10"/>
    </row>
    <row r="50" spans="1:6" s="5" customFormat="1" ht="30.75" customHeight="1">
      <c r="A50" s="7" t="s">
        <v>443</v>
      </c>
      <c r="B50" s="7" t="s">
        <v>444</v>
      </c>
      <c r="C50" s="7" t="s">
        <v>445</v>
      </c>
      <c r="D50" s="10">
        <v>0</v>
      </c>
      <c r="E50" s="10"/>
      <c r="F50" s="10"/>
    </row>
    <row r="51" spans="1:6" s="5" customFormat="1" ht="30.75" customHeight="1">
      <c r="A51" s="7" t="s">
        <v>446</v>
      </c>
      <c r="B51" s="7" t="s">
        <v>447</v>
      </c>
      <c r="C51" s="7" t="s">
        <v>442</v>
      </c>
      <c r="D51" s="10">
        <v>0</v>
      </c>
      <c r="E51" s="10"/>
      <c r="F51" s="10"/>
    </row>
    <row r="52" spans="1:6" s="5" customFormat="1" ht="30.75" customHeight="1">
      <c r="A52" s="7" t="s">
        <v>448</v>
      </c>
      <c r="B52" s="7" t="s">
        <v>449</v>
      </c>
      <c r="C52" s="7" t="s">
        <v>450</v>
      </c>
      <c r="D52" s="10">
        <v>0</v>
      </c>
      <c r="E52" s="10"/>
      <c r="F52" s="10"/>
    </row>
    <row r="53" spans="1:6" s="5" customFormat="1" ht="30.75" customHeight="1">
      <c r="A53" s="7" t="s">
        <v>451</v>
      </c>
      <c r="B53" s="7" t="s">
        <v>452</v>
      </c>
      <c r="C53" s="7" t="s">
        <v>453</v>
      </c>
      <c r="D53" s="10">
        <v>0</v>
      </c>
      <c r="E53" s="10"/>
      <c r="F53" s="10"/>
    </row>
    <row r="54" spans="1:6" s="5" customFormat="1" ht="30.75" customHeight="1">
      <c r="A54" s="7" t="s">
        <v>454</v>
      </c>
      <c r="B54" s="7" t="s">
        <v>455</v>
      </c>
      <c r="C54" s="7" t="s">
        <v>456</v>
      </c>
      <c r="D54" s="10">
        <v>0</v>
      </c>
      <c r="E54" s="10"/>
      <c r="F54" s="10"/>
    </row>
    <row r="55" spans="1:6" s="5" customFormat="1" ht="30.75" customHeight="1">
      <c r="A55" s="7" t="s">
        <v>457</v>
      </c>
      <c r="B55" s="7" t="s">
        <v>458</v>
      </c>
      <c r="C55" s="7" t="s">
        <v>459</v>
      </c>
      <c r="D55" s="10">
        <v>0</v>
      </c>
      <c r="E55" s="10"/>
      <c r="F55" s="10"/>
    </row>
    <row r="56" spans="1:6" s="5" customFormat="1" ht="30.75" customHeight="1">
      <c r="A56" s="7" t="s">
        <v>460</v>
      </c>
      <c r="B56" s="7" t="s">
        <v>461</v>
      </c>
      <c r="C56" s="7" t="s">
        <v>462</v>
      </c>
      <c r="D56" s="10">
        <v>0</v>
      </c>
      <c r="E56" s="10"/>
      <c r="F56" s="10"/>
    </row>
    <row r="57" spans="1:6" s="5" customFormat="1" ht="30.75" customHeight="1">
      <c r="A57" s="7" t="s">
        <v>463</v>
      </c>
      <c r="B57" s="7" t="s">
        <v>464</v>
      </c>
      <c r="C57" s="7" t="s">
        <v>465</v>
      </c>
      <c r="D57" s="10">
        <v>35000</v>
      </c>
      <c r="E57" s="10"/>
      <c r="F57" s="10">
        <v>35000</v>
      </c>
    </row>
    <row r="58" spans="1:6" s="5" customFormat="1" ht="30.75" customHeight="1">
      <c r="A58" s="7" t="s">
        <v>466</v>
      </c>
      <c r="B58" s="7" t="s">
        <v>254</v>
      </c>
      <c r="C58" s="7" t="s">
        <v>467</v>
      </c>
      <c r="D58" s="10">
        <v>0</v>
      </c>
      <c r="E58" s="10"/>
      <c r="F58" s="10"/>
    </row>
    <row r="59" spans="1:6" s="5" customFormat="1" ht="30.75" customHeight="1">
      <c r="A59" s="7" t="s">
        <v>468</v>
      </c>
      <c r="B59" s="7" t="s">
        <v>469</v>
      </c>
      <c r="C59" s="7" t="s">
        <v>470</v>
      </c>
      <c r="D59" s="10">
        <v>0</v>
      </c>
      <c r="E59" s="10"/>
      <c r="F59" s="10"/>
    </row>
    <row r="60" spans="1:6" s="5" customFormat="1" ht="48" customHeight="1">
      <c r="A60" s="7" t="s">
        <v>471</v>
      </c>
      <c r="B60" s="7" t="s">
        <v>148</v>
      </c>
      <c r="C60" s="7" t="s">
        <v>472</v>
      </c>
      <c r="D60" s="10">
        <v>35000</v>
      </c>
      <c r="E60" s="10"/>
      <c r="F60" s="10">
        <v>35000</v>
      </c>
    </row>
    <row r="61" spans="1:6" s="5" customFormat="1" ht="30.75" customHeight="1">
      <c r="A61" s="7" t="s">
        <v>473</v>
      </c>
      <c r="B61" s="7" t="s">
        <v>474</v>
      </c>
      <c r="C61" s="7" t="s">
        <v>475</v>
      </c>
      <c r="D61" s="10">
        <v>0</v>
      </c>
      <c r="E61" s="10"/>
      <c r="F61" s="10"/>
    </row>
    <row r="62" spans="1:6" s="5" customFormat="1" ht="30.75" customHeight="1">
      <c r="A62" s="7" t="s">
        <v>476</v>
      </c>
      <c r="B62" s="7" t="s">
        <v>477</v>
      </c>
      <c r="C62" s="7" t="s">
        <v>478</v>
      </c>
      <c r="D62" s="10">
        <v>0</v>
      </c>
      <c r="E62" s="10"/>
      <c r="F62" s="10"/>
    </row>
    <row r="63" spans="1:6" s="5" customFormat="1" ht="30.75" customHeight="1">
      <c r="A63" s="7" t="s">
        <v>479</v>
      </c>
      <c r="B63" s="7" t="s">
        <v>480</v>
      </c>
      <c r="C63" s="7" t="s">
        <v>481</v>
      </c>
      <c r="D63" s="10">
        <v>0</v>
      </c>
      <c r="E63" s="10"/>
      <c r="F63" s="10"/>
    </row>
    <row r="64" spans="1:6" s="5" customFormat="1" ht="30.75" customHeight="1">
      <c r="A64" s="7" t="s">
        <v>482</v>
      </c>
      <c r="B64" s="7" t="s">
        <v>483</v>
      </c>
      <c r="C64" s="7" t="s">
        <v>484</v>
      </c>
      <c r="D64" s="10">
        <v>0</v>
      </c>
      <c r="E64" s="10"/>
      <c r="F64" s="10"/>
    </row>
    <row r="65" spans="1:6" s="5" customFormat="1" ht="30.75" customHeight="1">
      <c r="A65" s="7" t="s">
        <v>485</v>
      </c>
      <c r="B65" s="7" t="s">
        <v>486</v>
      </c>
      <c r="C65" s="7" t="s">
        <v>487</v>
      </c>
      <c r="D65" s="10">
        <v>40000</v>
      </c>
      <c r="E65" s="10">
        <v>40000</v>
      </c>
      <c r="F65" s="10"/>
    </row>
    <row r="66" spans="1:6" s="5" customFormat="1" ht="51" customHeight="1">
      <c r="A66" s="7" t="s">
        <v>488</v>
      </c>
      <c r="B66" s="7" t="s">
        <v>230</v>
      </c>
      <c r="C66" s="7" t="s">
        <v>489</v>
      </c>
      <c r="D66" s="10">
        <v>0</v>
      </c>
      <c r="E66" s="10"/>
      <c r="F66" s="10"/>
    </row>
    <row r="67" spans="1:6" s="5" customFormat="1" ht="30.75" customHeight="1">
      <c r="A67" s="7" t="s">
        <v>490</v>
      </c>
      <c r="B67" s="7" t="s">
        <v>491</v>
      </c>
      <c r="C67" s="7" t="s">
        <v>492</v>
      </c>
      <c r="D67" s="10">
        <v>35000</v>
      </c>
      <c r="E67" s="10"/>
      <c r="F67" s="10">
        <v>35000</v>
      </c>
    </row>
    <row r="68" spans="1:6" s="5" customFormat="1" ht="30.75" customHeight="1">
      <c r="A68" s="7" t="s">
        <v>493</v>
      </c>
      <c r="B68" s="7" t="s">
        <v>494</v>
      </c>
      <c r="C68" s="7" t="s">
        <v>495</v>
      </c>
      <c r="D68" s="10">
        <v>0</v>
      </c>
      <c r="E68" s="10"/>
      <c r="F68" s="10"/>
    </row>
    <row r="69" spans="1:6" s="5" customFormat="1" ht="30.75" customHeight="1">
      <c r="A69" s="7" t="s">
        <v>496</v>
      </c>
      <c r="B69" s="7" t="s">
        <v>497</v>
      </c>
      <c r="C69" s="7" t="s">
        <v>498</v>
      </c>
      <c r="D69" s="10">
        <v>35000</v>
      </c>
      <c r="E69" s="10"/>
      <c r="F69" s="10">
        <v>35000</v>
      </c>
    </row>
    <row r="70" spans="1:6" s="5" customFormat="1" ht="30.75" customHeight="1">
      <c r="A70" s="7" t="s">
        <v>499</v>
      </c>
      <c r="B70" s="7" t="s">
        <v>500</v>
      </c>
      <c r="C70" s="7" t="s">
        <v>501</v>
      </c>
      <c r="D70" s="10">
        <v>0</v>
      </c>
      <c r="E70" s="10"/>
      <c r="F70" s="10"/>
    </row>
    <row r="71" spans="1:6" s="5" customFormat="1" ht="30.75" customHeight="1">
      <c r="A71" s="7" t="s">
        <v>502</v>
      </c>
      <c r="B71" s="7" t="s">
        <v>503</v>
      </c>
      <c r="C71" s="7" t="s">
        <v>504</v>
      </c>
      <c r="D71" s="10">
        <v>0</v>
      </c>
      <c r="E71" s="10"/>
      <c r="F71" s="10"/>
    </row>
    <row r="72" spans="4:6" ht="15">
      <c r="D72" s="2">
        <f>SUM(D2:D71)</f>
        <v>970000</v>
      </c>
      <c r="E72" s="2">
        <f>SUM(E2:E71)</f>
        <v>125000</v>
      </c>
      <c r="F72" s="2">
        <f>SUM(F2:F71)</f>
        <v>845000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5" horizontalDpi="600" verticalDpi="600" orientation="landscape" paperSize="9" scale="9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workbookViewId="0" topLeftCell="A28">
      <selection activeCell="A23" sqref="A23"/>
    </sheetView>
  </sheetViews>
  <sheetFormatPr defaultColWidth="9.140625" defaultRowHeight="15"/>
  <cols>
    <col min="1" max="1" width="13.7109375" style="1" customWidth="1"/>
    <col min="2" max="2" width="26.421875" style="1" customWidth="1"/>
    <col min="3" max="3" width="12.140625" style="1" hidden="1" customWidth="1"/>
    <col min="4" max="4" width="26.421875" style="1" customWidth="1"/>
    <col min="5" max="11" width="14.421875" style="1" customWidth="1"/>
    <col min="12" max="16384" width="9.140625" style="1" customWidth="1"/>
  </cols>
  <sheetData>
    <row r="1" spans="1:7" s="5" customFormat="1" ht="36" customHeight="1">
      <c r="A1" s="14" t="s">
        <v>0</v>
      </c>
      <c r="B1" s="14" t="s">
        <v>1</v>
      </c>
      <c r="C1" s="14" t="s">
        <v>505</v>
      </c>
      <c r="D1" s="14" t="s">
        <v>2</v>
      </c>
      <c r="E1" s="14" t="s">
        <v>624</v>
      </c>
      <c r="F1" s="14" t="s">
        <v>625</v>
      </c>
      <c r="G1" s="14" t="s">
        <v>626</v>
      </c>
    </row>
    <row r="2" spans="1:7" s="5" customFormat="1" ht="47.25" customHeight="1">
      <c r="A2" s="7" t="s">
        <v>506</v>
      </c>
      <c r="B2" s="7" t="s">
        <v>507</v>
      </c>
      <c r="C2" s="7" t="s">
        <v>508</v>
      </c>
      <c r="D2" s="7" t="s">
        <v>509</v>
      </c>
      <c r="E2" s="15" t="s">
        <v>623</v>
      </c>
      <c r="F2" s="19"/>
      <c r="G2" s="15" t="s">
        <v>623</v>
      </c>
    </row>
    <row r="3" spans="1:7" s="5" customFormat="1" ht="47.25" customHeight="1">
      <c r="A3" s="7" t="s">
        <v>510</v>
      </c>
      <c r="B3" s="7" t="s">
        <v>306</v>
      </c>
      <c r="C3" s="7" t="s">
        <v>511</v>
      </c>
      <c r="D3" s="7" t="s">
        <v>512</v>
      </c>
      <c r="E3" s="15" t="s">
        <v>623</v>
      </c>
      <c r="F3" s="19"/>
      <c r="G3" s="15" t="s">
        <v>623</v>
      </c>
    </row>
    <row r="4" spans="1:7" s="5" customFormat="1" ht="47.25" customHeight="1">
      <c r="A4" s="7" t="s">
        <v>513</v>
      </c>
      <c r="B4" s="7" t="s">
        <v>514</v>
      </c>
      <c r="C4" s="7" t="s">
        <v>515</v>
      </c>
      <c r="D4" s="7" t="s">
        <v>516</v>
      </c>
      <c r="E4" s="15" t="s">
        <v>623</v>
      </c>
      <c r="F4" s="19"/>
      <c r="G4" s="15" t="s">
        <v>623</v>
      </c>
    </row>
    <row r="5" spans="1:7" s="5" customFormat="1" ht="41.25" customHeight="1">
      <c r="A5" s="7" t="s">
        <v>517</v>
      </c>
      <c r="B5" s="7" t="s">
        <v>518</v>
      </c>
      <c r="C5" s="7" t="s">
        <v>508</v>
      </c>
      <c r="D5" s="7" t="s">
        <v>519</v>
      </c>
      <c r="E5" s="15" t="s">
        <v>623</v>
      </c>
      <c r="F5" s="19"/>
      <c r="G5" s="15" t="s">
        <v>623</v>
      </c>
    </row>
    <row r="6" spans="1:7" s="5" customFormat="1" ht="47.25" customHeight="1">
      <c r="A6" s="7" t="s">
        <v>520</v>
      </c>
      <c r="B6" s="7" t="s">
        <v>521</v>
      </c>
      <c r="C6" s="7" t="s">
        <v>522</v>
      </c>
      <c r="D6" s="7" t="s">
        <v>523</v>
      </c>
      <c r="E6" s="16">
        <v>35000</v>
      </c>
      <c r="F6" s="19"/>
      <c r="G6" s="16">
        <v>35000</v>
      </c>
    </row>
    <row r="7" spans="1:7" s="5" customFormat="1" ht="50.25" customHeight="1">
      <c r="A7" s="7" t="s">
        <v>524</v>
      </c>
      <c r="B7" s="7" t="s">
        <v>525</v>
      </c>
      <c r="C7" s="7" t="s">
        <v>526</v>
      </c>
      <c r="D7" s="7" t="s">
        <v>527</v>
      </c>
      <c r="E7" s="15" t="s">
        <v>623</v>
      </c>
      <c r="F7" s="19"/>
      <c r="G7" s="15" t="s">
        <v>623</v>
      </c>
    </row>
    <row r="8" spans="1:7" s="5" customFormat="1" ht="47.25" customHeight="1">
      <c r="A8" s="7" t="s">
        <v>528</v>
      </c>
      <c r="B8" s="7" t="s">
        <v>195</v>
      </c>
      <c r="C8" s="7" t="s">
        <v>508</v>
      </c>
      <c r="D8" s="7" t="s">
        <v>529</v>
      </c>
      <c r="E8" s="15" t="s">
        <v>623</v>
      </c>
      <c r="F8" s="19"/>
      <c r="G8" s="15" t="s">
        <v>623</v>
      </c>
    </row>
    <row r="9" spans="1:7" s="5" customFormat="1" ht="47.25" customHeight="1">
      <c r="A9" s="7" t="s">
        <v>530</v>
      </c>
      <c r="B9" s="7" t="s">
        <v>531</v>
      </c>
      <c r="C9" s="7" t="s">
        <v>515</v>
      </c>
      <c r="D9" s="7" t="s">
        <v>532</v>
      </c>
      <c r="E9" s="15" t="s">
        <v>623</v>
      </c>
      <c r="F9" s="19"/>
      <c r="G9" s="15" t="s">
        <v>623</v>
      </c>
    </row>
    <row r="10" spans="1:7" s="5" customFormat="1" ht="47.25" customHeight="1">
      <c r="A10" s="7" t="s">
        <v>533</v>
      </c>
      <c r="B10" s="7" t="s">
        <v>534</v>
      </c>
      <c r="C10" s="7" t="s">
        <v>515</v>
      </c>
      <c r="D10" s="7" t="s">
        <v>535</v>
      </c>
      <c r="E10" s="17" t="s">
        <v>623</v>
      </c>
      <c r="F10" s="19"/>
      <c r="G10" s="17" t="s">
        <v>623</v>
      </c>
    </row>
    <row r="11" spans="1:7" s="5" customFormat="1" ht="47.25" customHeight="1">
      <c r="A11" s="7" t="s">
        <v>536</v>
      </c>
      <c r="B11" s="7" t="s">
        <v>537</v>
      </c>
      <c r="C11" s="7" t="s">
        <v>538</v>
      </c>
      <c r="D11" s="7" t="s">
        <v>539</v>
      </c>
      <c r="E11" s="16">
        <v>35000</v>
      </c>
      <c r="F11" s="19"/>
      <c r="G11" s="16">
        <v>35000</v>
      </c>
    </row>
    <row r="12" spans="1:7" s="5" customFormat="1" ht="47.25" customHeight="1">
      <c r="A12" s="7" t="s">
        <v>540</v>
      </c>
      <c r="B12" s="7" t="s">
        <v>541</v>
      </c>
      <c r="C12" s="7" t="s">
        <v>538</v>
      </c>
      <c r="D12" s="7" t="s">
        <v>542</v>
      </c>
      <c r="E12" s="16">
        <v>35000</v>
      </c>
      <c r="F12" s="19"/>
      <c r="G12" s="16">
        <v>35000</v>
      </c>
    </row>
    <row r="13" spans="1:7" s="5" customFormat="1" ht="47.25" customHeight="1">
      <c r="A13" s="7" t="s">
        <v>543</v>
      </c>
      <c r="B13" s="7" t="s">
        <v>544</v>
      </c>
      <c r="C13" s="7" t="s">
        <v>511</v>
      </c>
      <c r="D13" s="7" t="s">
        <v>545</v>
      </c>
      <c r="E13" s="16">
        <v>35000</v>
      </c>
      <c r="F13" s="19"/>
      <c r="G13" s="16">
        <v>35000</v>
      </c>
    </row>
    <row r="14" spans="1:7" s="5" customFormat="1" ht="47.25" customHeight="1">
      <c r="A14" s="7" t="s">
        <v>546</v>
      </c>
      <c r="B14" s="7" t="s">
        <v>547</v>
      </c>
      <c r="C14" s="7" t="s">
        <v>548</v>
      </c>
      <c r="D14" s="7" t="s">
        <v>549</v>
      </c>
      <c r="E14" s="16">
        <v>35000</v>
      </c>
      <c r="F14" s="19"/>
      <c r="G14" s="16">
        <v>35000</v>
      </c>
    </row>
    <row r="15" spans="1:7" s="5" customFormat="1" ht="47.25" customHeight="1">
      <c r="A15" s="7" t="s">
        <v>550</v>
      </c>
      <c r="B15" s="7" t="s">
        <v>551</v>
      </c>
      <c r="C15" s="7" t="s">
        <v>508</v>
      </c>
      <c r="D15" s="7" t="s">
        <v>552</v>
      </c>
      <c r="E15" s="18">
        <v>35000</v>
      </c>
      <c r="F15" s="19"/>
      <c r="G15" s="18">
        <v>35000</v>
      </c>
    </row>
    <row r="16" spans="1:7" s="5" customFormat="1" ht="47.25" customHeight="1">
      <c r="A16" s="7" t="s">
        <v>553</v>
      </c>
      <c r="B16" s="7" t="s">
        <v>554</v>
      </c>
      <c r="C16" s="7" t="s">
        <v>508</v>
      </c>
      <c r="D16" s="7" t="s">
        <v>555</v>
      </c>
      <c r="E16" s="16" t="s">
        <v>623</v>
      </c>
      <c r="F16" s="19"/>
      <c r="G16" s="16" t="s">
        <v>623</v>
      </c>
    </row>
    <row r="17" spans="1:7" s="5" customFormat="1" ht="47.25" customHeight="1">
      <c r="A17" s="7" t="s">
        <v>556</v>
      </c>
      <c r="B17" s="7" t="s">
        <v>557</v>
      </c>
      <c r="C17" s="7" t="s">
        <v>558</v>
      </c>
      <c r="D17" s="7" t="s">
        <v>559</v>
      </c>
      <c r="E17" s="16" t="s">
        <v>623</v>
      </c>
      <c r="F17" s="19"/>
      <c r="G17" s="16" t="s">
        <v>623</v>
      </c>
    </row>
    <row r="18" spans="1:7" s="5" customFormat="1" ht="47.25" customHeight="1">
      <c r="A18" s="7" t="s">
        <v>560</v>
      </c>
      <c r="B18" s="7" t="s">
        <v>236</v>
      </c>
      <c r="C18" s="7" t="s">
        <v>511</v>
      </c>
      <c r="D18" s="7" t="s">
        <v>561</v>
      </c>
      <c r="E18" s="16" t="s">
        <v>623</v>
      </c>
      <c r="F18" s="19"/>
      <c r="G18" s="16" t="s">
        <v>623</v>
      </c>
    </row>
    <row r="19" spans="1:7" s="5" customFormat="1" ht="47.25" customHeight="1">
      <c r="A19" s="7" t="s">
        <v>562</v>
      </c>
      <c r="B19" s="7" t="s">
        <v>233</v>
      </c>
      <c r="C19" s="7" t="s">
        <v>511</v>
      </c>
      <c r="D19" s="7" t="s">
        <v>563</v>
      </c>
      <c r="E19" s="16" t="s">
        <v>623</v>
      </c>
      <c r="F19" s="19"/>
      <c r="G19" s="16" t="s">
        <v>623</v>
      </c>
    </row>
    <row r="20" spans="1:7" s="5" customFormat="1" ht="47.25" customHeight="1">
      <c r="A20" s="7" t="s">
        <v>564</v>
      </c>
      <c r="B20" s="7" t="s">
        <v>230</v>
      </c>
      <c r="C20" s="7" t="s">
        <v>511</v>
      </c>
      <c r="D20" s="7" t="s">
        <v>565</v>
      </c>
      <c r="E20" s="16" t="s">
        <v>623</v>
      </c>
      <c r="F20" s="19"/>
      <c r="G20" s="16" t="s">
        <v>623</v>
      </c>
    </row>
    <row r="21" spans="1:7" s="5" customFormat="1" ht="47.25" customHeight="1">
      <c r="A21" s="7" t="s">
        <v>566</v>
      </c>
      <c r="B21" s="7" t="s">
        <v>567</v>
      </c>
      <c r="C21" s="7" t="s">
        <v>538</v>
      </c>
      <c r="D21" s="7" t="s">
        <v>568</v>
      </c>
      <c r="E21" s="16" t="s">
        <v>623</v>
      </c>
      <c r="F21" s="19"/>
      <c r="G21" s="16" t="s">
        <v>623</v>
      </c>
    </row>
    <row r="22" spans="1:7" s="5" customFormat="1" ht="47.25" customHeight="1">
      <c r="A22" s="7" t="s">
        <v>569</v>
      </c>
      <c r="B22" s="7" t="s">
        <v>570</v>
      </c>
      <c r="C22" s="7" t="s">
        <v>571</v>
      </c>
      <c r="D22" s="7" t="s">
        <v>572</v>
      </c>
      <c r="E22" s="16" t="s">
        <v>623</v>
      </c>
      <c r="F22" s="19"/>
      <c r="G22" s="16" t="s">
        <v>623</v>
      </c>
    </row>
    <row r="23" spans="1:7" s="5" customFormat="1" ht="47.25" customHeight="1">
      <c r="A23" s="7" t="s">
        <v>573</v>
      </c>
      <c r="B23" s="7" t="s">
        <v>574</v>
      </c>
      <c r="C23" s="7" t="s">
        <v>538</v>
      </c>
      <c r="D23" s="7" t="s">
        <v>575</v>
      </c>
      <c r="E23" s="16">
        <v>35000</v>
      </c>
      <c r="F23" s="19"/>
      <c r="G23" s="16">
        <v>35000</v>
      </c>
    </row>
    <row r="24" spans="1:7" s="5" customFormat="1" ht="47.25" customHeight="1">
      <c r="A24" s="7" t="s">
        <v>576</v>
      </c>
      <c r="B24" s="7" t="s">
        <v>577</v>
      </c>
      <c r="C24" s="7" t="s">
        <v>538</v>
      </c>
      <c r="D24" s="7" t="s">
        <v>578</v>
      </c>
      <c r="E24" s="16">
        <v>35000</v>
      </c>
      <c r="F24" s="19"/>
      <c r="G24" s="16">
        <v>35000</v>
      </c>
    </row>
    <row r="25" spans="1:7" s="5" customFormat="1" ht="47.25" customHeight="1">
      <c r="A25" s="7" t="s">
        <v>579</v>
      </c>
      <c r="B25" s="7" t="s">
        <v>580</v>
      </c>
      <c r="C25" s="7" t="s">
        <v>508</v>
      </c>
      <c r="D25" s="7" t="s">
        <v>581</v>
      </c>
      <c r="E25" s="16" t="s">
        <v>623</v>
      </c>
      <c r="F25" s="19"/>
      <c r="G25" s="16" t="s">
        <v>623</v>
      </c>
    </row>
    <row r="26" spans="1:7" s="5" customFormat="1" ht="47.25" customHeight="1">
      <c r="A26" s="7" t="s">
        <v>582</v>
      </c>
      <c r="B26" s="7" t="s">
        <v>583</v>
      </c>
      <c r="C26" s="7" t="s">
        <v>538</v>
      </c>
      <c r="D26" s="7" t="s">
        <v>584</v>
      </c>
      <c r="E26" s="16" t="s">
        <v>623</v>
      </c>
      <c r="F26" s="19"/>
      <c r="G26" s="16" t="s">
        <v>623</v>
      </c>
    </row>
    <row r="27" spans="1:7" s="5" customFormat="1" ht="47.25" customHeight="1">
      <c r="A27" s="7" t="s">
        <v>585</v>
      </c>
      <c r="B27" s="7" t="s">
        <v>449</v>
      </c>
      <c r="C27" s="7" t="s">
        <v>538</v>
      </c>
      <c r="D27" s="7" t="s">
        <v>586</v>
      </c>
      <c r="E27" s="16" t="s">
        <v>623</v>
      </c>
      <c r="F27" s="19"/>
      <c r="G27" s="16" t="s">
        <v>623</v>
      </c>
    </row>
    <row r="28" spans="1:7" s="5" customFormat="1" ht="47.25" customHeight="1">
      <c r="A28" s="7" t="s">
        <v>587</v>
      </c>
      <c r="B28" s="7" t="s">
        <v>588</v>
      </c>
      <c r="C28" s="7" t="s">
        <v>589</v>
      </c>
      <c r="D28" s="7" t="s">
        <v>590</v>
      </c>
      <c r="E28" s="16" t="s">
        <v>623</v>
      </c>
      <c r="F28" s="19"/>
      <c r="G28" s="16" t="s">
        <v>623</v>
      </c>
    </row>
    <row r="29" spans="1:7" s="5" customFormat="1" ht="47.25" customHeight="1">
      <c r="A29" s="7" t="s">
        <v>591</v>
      </c>
      <c r="B29" s="7" t="s">
        <v>592</v>
      </c>
      <c r="C29" s="7" t="s">
        <v>589</v>
      </c>
      <c r="D29" s="7" t="s">
        <v>593</v>
      </c>
      <c r="E29" s="16" t="s">
        <v>623</v>
      </c>
      <c r="F29" s="19"/>
      <c r="G29" s="16" t="s">
        <v>623</v>
      </c>
    </row>
    <row r="30" spans="1:7" s="5" customFormat="1" ht="47.25" customHeight="1">
      <c r="A30" s="7" t="s">
        <v>594</v>
      </c>
      <c r="B30" s="7" t="s">
        <v>595</v>
      </c>
      <c r="C30" s="7" t="s">
        <v>538</v>
      </c>
      <c r="D30" s="7" t="s">
        <v>596</v>
      </c>
      <c r="E30" s="16">
        <v>35000</v>
      </c>
      <c r="F30" s="19"/>
      <c r="G30" s="16">
        <v>35000</v>
      </c>
    </row>
    <row r="31" spans="1:7" s="5" customFormat="1" ht="47.25" customHeight="1">
      <c r="A31" s="7" t="s">
        <v>597</v>
      </c>
      <c r="B31" s="7" t="s">
        <v>598</v>
      </c>
      <c r="C31" s="7" t="s">
        <v>538</v>
      </c>
      <c r="D31" s="7" t="s">
        <v>596</v>
      </c>
      <c r="E31" s="16" t="s">
        <v>623</v>
      </c>
      <c r="F31" s="19"/>
      <c r="G31" s="16" t="s">
        <v>623</v>
      </c>
    </row>
    <row r="32" spans="1:7" s="5" customFormat="1" ht="47.25" customHeight="1">
      <c r="A32" s="7" t="s">
        <v>599</v>
      </c>
      <c r="B32" s="7" t="s">
        <v>600</v>
      </c>
      <c r="C32" s="7" t="s">
        <v>526</v>
      </c>
      <c r="D32" s="7" t="s">
        <v>596</v>
      </c>
      <c r="E32" s="16" t="s">
        <v>623</v>
      </c>
      <c r="F32" s="19"/>
      <c r="G32" s="16" t="s">
        <v>623</v>
      </c>
    </row>
    <row r="33" spans="5:7" ht="15">
      <c r="E33" s="2">
        <f>SUM(E2:E32)</f>
        <v>315000</v>
      </c>
      <c r="F33" s="2">
        <f>SUM(F2:F32)</f>
        <v>0</v>
      </c>
      <c r="G33" s="2">
        <f>SUM(G2:G32)</f>
        <v>315000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4.28125" style="0" customWidth="1"/>
    <col min="2" max="2" width="14.7109375" style="0" customWidth="1"/>
    <col min="3" max="3" width="15.8515625" style="0" customWidth="1"/>
    <col min="4" max="4" width="14.28125" style="0" customWidth="1"/>
    <col min="5" max="5" width="20.57421875" style="0" customWidth="1"/>
    <col min="6" max="6" width="21.57421875" style="0" customWidth="1"/>
  </cols>
  <sheetData>
    <row r="1" spans="1:6" ht="28.5" customHeight="1">
      <c r="A1" s="21" t="s">
        <v>627</v>
      </c>
      <c r="B1" s="22" t="s">
        <v>628</v>
      </c>
      <c r="C1" s="21" t="s">
        <v>625</v>
      </c>
      <c r="D1" s="21" t="s">
        <v>626</v>
      </c>
      <c r="E1" s="25" t="s">
        <v>637</v>
      </c>
      <c r="F1" s="25" t="s">
        <v>638</v>
      </c>
    </row>
    <row r="2" spans="1:6" ht="39" customHeight="1">
      <c r="A2" s="24" t="s">
        <v>629</v>
      </c>
      <c r="B2" s="23">
        <f>'01'!D10</f>
        <v>453000</v>
      </c>
      <c r="C2" s="23">
        <f>'01'!E10</f>
        <v>453000</v>
      </c>
      <c r="D2" s="23">
        <f>'01'!F10</f>
        <v>0</v>
      </c>
      <c r="E2" s="23">
        <f>'01'!E12</f>
        <v>453000</v>
      </c>
      <c r="F2" s="23">
        <v>0</v>
      </c>
    </row>
    <row r="3" spans="1:6" ht="39" customHeight="1">
      <c r="A3" s="24" t="s">
        <v>635</v>
      </c>
      <c r="B3" s="23">
        <f>'02'!D26</f>
        <v>1160000</v>
      </c>
      <c r="C3" s="23">
        <f>'02'!E26</f>
        <v>800000</v>
      </c>
      <c r="D3" s="23">
        <f>'02'!F26</f>
        <v>360000</v>
      </c>
      <c r="E3" s="23">
        <f>'02'!E28</f>
        <v>800000</v>
      </c>
      <c r="F3" s="23">
        <f>'02'!F28</f>
        <v>360000</v>
      </c>
    </row>
    <row r="4" spans="1:6" ht="39" customHeight="1">
      <c r="A4" s="24" t="s">
        <v>630</v>
      </c>
      <c r="B4" s="23">
        <f>'03'!D14</f>
        <v>700000</v>
      </c>
      <c r="C4" s="23">
        <f>'03'!E14</f>
        <v>700000</v>
      </c>
      <c r="D4" s="23">
        <f>'03'!F14</f>
        <v>0</v>
      </c>
      <c r="E4" s="23">
        <f>'03'!E16</f>
        <v>700000</v>
      </c>
      <c r="F4" s="23">
        <v>0</v>
      </c>
    </row>
    <row r="5" spans="1:6" ht="39" customHeight="1">
      <c r="A5" s="24" t="s">
        <v>631</v>
      </c>
      <c r="B5" s="23">
        <f>'04'!D10</f>
        <v>660000</v>
      </c>
      <c r="C5" s="23">
        <f>'04'!E10</f>
        <v>630000</v>
      </c>
      <c r="D5" s="23">
        <f>'04'!F10</f>
        <v>30000</v>
      </c>
      <c r="E5" s="23">
        <v>0</v>
      </c>
      <c r="F5" s="23">
        <v>0</v>
      </c>
    </row>
    <row r="6" spans="1:6" ht="39" customHeight="1">
      <c r="A6" s="24" t="s">
        <v>632</v>
      </c>
      <c r="B6" s="23">
        <f>'05'!D63</f>
        <v>1027000</v>
      </c>
      <c r="C6" s="23">
        <f>'05'!E63</f>
        <v>535000</v>
      </c>
      <c r="D6" s="23">
        <f>'05'!F63</f>
        <v>492000</v>
      </c>
      <c r="E6" s="23">
        <f>'05'!E65</f>
        <v>402000</v>
      </c>
      <c r="F6" s="23">
        <f>'05'!F65</f>
        <v>225000</v>
      </c>
    </row>
    <row r="7" spans="1:6" ht="39" customHeight="1">
      <c r="A7" s="24" t="s">
        <v>633</v>
      </c>
      <c r="B7" s="23">
        <f>'06'!D72</f>
        <v>970000</v>
      </c>
      <c r="C7" s="23">
        <f>'06'!E72</f>
        <v>125000</v>
      </c>
      <c r="D7" s="23">
        <f>'06'!F72</f>
        <v>845000</v>
      </c>
      <c r="E7" s="23">
        <v>0</v>
      </c>
      <c r="F7" s="23">
        <v>0</v>
      </c>
    </row>
    <row r="8" spans="1:6" ht="39" customHeight="1">
      <c r="A8" s="24" t="s">
        <v>634</v>
      </c>
      <c r="B8" s="23">
        <f>'07'!E33</f>
        <v>315000</v>
      </c>
      <c r="C8" s="23">
        <f>'07'!F33</f>
        <v>0</v>
      </c>
      <c r="D8" s="23">
        <f>'07'!G33</f>
        <v>315000</v>
      </c>
      <c r="E8" s="23">
        <v>0</v>
      </c>
      <c r="F8" s="23">
        <v>0</v>
      </c>
    </row>
    <row r="9" ht="15">
      <c r="B9" s="6"/>
    </row>
    <row r="10" spans="1:6" ht="15">
      <c r="A10" t="s">
        <v>622</v>
      </c>
      <c r="B10" s="6">
        <f>SUM(B2:B8)</f>
        <v>5285000</v>
      </c>
      <c r="C10" s="6">
        <f>SUM(C2:C8)</f>
        <v>3243000</v>
      </c>
      <c r="D10" s="6">
        <f>SUM(D2:D8)</f>
        <v>2042000</v>
      </c>
      <c r="E10" s="6">
        <f>SUM(E2:E8)</f>
        <v>2355000</v>
      </c>
      <c r="F10" s="6">
        <f>SUM(F2:F8)</f>
        <v>585000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Špelda</dc:creator>
  <cp:keywords/>
  <dc:description/>
  <cp:lastModifiedBy>Jan Špelda</cp:lastModifiedBy>
  <cp:lastPrinted>2014-05-30T09:13:08Z</cp:lastPrinted>
  <dcterms:created xsi:type="dcterms:W3CDTF">2014-04-02T09:06:47Z</dcterms:created>
  <dcterms:modified xsi:type="dcterms:W3CDTF">2014-06-04T13:35:28Z</dcterms:modified>
  <cp:category/>
  <cp:version/>
  <cp:contentType/>
  <cp:contentStatus/>
</cp:coreProperties>
</file>