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95" windowHeight="10485" activeTab="0"/>
  </bookViews>
  <sheets>
    <sheet name="SL" sheetId="1" r:id="rId1"/>
    <sheet name="SMR9" sheetId="2" r:id="rId2"/>
    <sheet name="SMR10" sheetId="3" r:id="rId3"/>
    <sheet name="SMR12" sheetId="4" r:id="rId4"/>
    <sheet name="SMR15" sheetId="5" r:id="rId5"/>
    <sheet name="SMR16" sheetId="6" r:id="rId6"/>
    <sheet name="SMR17" sheetId="7" r:id="rId7"/>
    <sheet name="SMR18" sheetId="8" r:id="rId8"/>
  </sheets>
  <externalReferences>
    <externalReference r:id="rId11"/>
  </externalReferences>
  <definedNames>
    <definedName name="_xlnm.Print_Titles" localSheetId="2">'SMR10'!$1:$2</definedName>
    <definedName name="_xlnm.Print_Titles" localSheetId="3">'SMR12'!$1:$2</definedName>
    <definedName name="_xlnm.Print_Titles" localSheetId="4">'SMR15'!$1:$2</definedName>
    <definedName name="_xlnm.Print_Titles" localSheetId="5">'SMR16'!$1:$2</definedName>
    <definedName name="_xlnm.Print_Titles" localSheetId="6">'SMR17'!$1:$2</definedName>
    <definedName name="_xlnm.Print_Titles" localSheetId="1">'SMR9'!$1:$2</definedName>
    <definedName name="_xlnm.Print_Area" localSheetId="0">'SL'!$A$1:$L$15</definedName>
    <definedName name="_xlnm.Print_Area" localSheetId="2">'SMR10'!$A$1:$I$62</definedName>
    <definedName name="_xlnm.Print_Area" localSheetId="3">'SMR12'!$A$1:$I$35</definedName>
    <definedName name="_xlnm.Print_Area" localSheetId="4">'SMR15'!$A$1:$I$32</definedName>
    <definedName name="_xlnm.Print_Area" localSheetId="5">'SMR16'!$A$1:$I$70</definedName>
    <definedName name="_xlnm.Print_Area" localSheetId="6">'SMR17'!$A$1:$I$14</definedName>
    <definedName name="_xlnm.Print_Area" localSheetId="1">'SMR9'!$A$1:$I$81</definedName>
  </definedNames>
  <calcPr fullCalcOnLoad="1"/>
</workbook>
</file>

<file path=xl/sharedStrings.xml><?xml version="1.0" encoding="utf-8"?>
<sst xmlns="http://schemas.openxmlformats.org/spreadsheetml/2006/main" count="1965" uniqueCount="1219">
  <si>
    <t>Kód žádosti</t>
  </si>
  <si>
    <t>Název žadatele</t>
  </si>
  <si>
    <t>Název projektu</t>
  </si>
  <si>
    <t>Cíl projektu</t>
  </si>
  <si>
    <t>Náklady projektu celkem</t>
  </si>
  <si>
    <t>Výše žádané podpory</t>
  </si>
  <si>
    <t>12SMR17-0001</t>
  </si>
  <si>
    <t>Královéhradecký krajský fotbalový svaz</t>
  </si>
  <si>
    <t>Škola mladých rozhodčích fotbalu v KHK</t>
  </si>
  <si>
    <t>Hlavním cílem projektu je přivést do fotbalového hnutí nové mladé R, pracovat se stávajícími mladými R, pomoci jim zvládat nelehké situace při utkáních. Vybavit je psychickou odolností, předat jim zkušenosti, vybavit je novými znalostmi a dovednostmi a začlenit je pevně do struktury KFS Hradec Králové.</t>
  </si>
  <si>
    <t>12SMR17-0002</t>
  </si>
  <si>
    <t>Borský klub lyžařů Machov</t>
  </si>
  <si>
    <t>Doškolení stávajících rozhodčích a školení nových rozhodčích</t>
  </si>
  <si>
    <t>Doškolení stávajících rozhodčích v klasických disciplínách a školení nových rozhodčích v klasických disciplínáchna základě změn v Pravidlech lyžování a soutěžních řádech jednotlivých disciplín klasického lyžování. Lektorem jsou mezinárodní rozhodčí a rozhodčí specialita.</t>
  </si>
  <si>
    <t>12SMR17-0003</t>
  </si>
  <si>
    <t>Královehradecký jezdecký svaz - ČJF</t>
  </si>
  <si>
    <t>Školení rozhodčích pro jezdecké soutěže</t>
  </si>
  <si>
    <t>Našim  cílem je seznamit a proškolit rozhodčí z Královehradeckého kraje s nově platnými pravidly jezdeckého sportu pro rok 2012. Lektory budou členové legislativní komise ČJF, tím bude zaručena nejvyšší úroveň tohoto školení. Dalším přínosem bude zkvalitnění soudcování soutěží v Královehradeckém kraji.</t>
  </si>
  <si>
    <t>12SMR17-0004</t>
  </si>
  <si>
    <t>Česká florbalová unie o.s.</t>
  </si>
  <si>
    <t>Florbalový seminář pro učitele základních škol</t>
  </si>
  <si>
    <t>Florbal je sport, který v posledních letech zaznamenal největší rozmach, a to především na školách. Důkazem toho je i nově vypsaná dlouhodobá soutěž „Pohár ministra školství ve florbalu“. Zatím je do turnaje přihlášeno více jak 1000 týmů chlapců a děvčat základních škol z celé republiky. Z Královéhradeckého kraje je to více jak 70 družstev ze všech okresů. Většina pedagogů při svém studiu na vysoké škole neměla možnost se s florbalem jako vyučovaným předmětem seznámit, protože pravidelná výuka probíhá teprve několik let. Proto je cílem tohoto projektu seznámit a naučit učitele tělesné přípravy základních škol Královéhradeckého kraje, jak správně provádět výuku florbalu. Tyto semináře jsou pro ně nejvhodnějším a nejsnažnějším způsobem, jak tyto znalosti získat.</t>
  </si>
  <si>
    <t>12SMR17-0005</t>
  </si>
  <si>
    <t>Královéhradecké krajské sdružení Českého svazu tělesné výchovy</t>
  </si>
  <si>
    <t>Vzdělávání trenérů a rozhodčích karate Královéhradeckého kraje</t>
  </si>
  <si>
    <t>Vyškolení rozhodčích v souvislosti se změnou pravidel, zvýšení počtu rozhodčích tak, aby nebylo ohroženo pořádání soutěží, především Grand Prix Hradec Králové, na které bude podle nových pravidel potřeba celkem minimálně 56 rozhdočích. Dále vyškolení nových a přeškolení stávajících trenérů v souvislosti se změnou zkušebního řádu karate.</t>
  </si>
  <si>
    <t>12SMR17-0006</t>
  </si>
  <si>
    <t>Východočeský oblastní tenisový svaz</t>
  </si>
  <si>
    <t>Školení tenisových trenérů 3.třídy a rozhodčích lic. B</t>
  </si>
  <si>
    <t>Cíl projektu:  1.výchova nových rozhodčích a obnova znalostí stávajících rozhodčích potřebných při výkonu nejen funkce vrchního rozhodčího či ředitele turnaje jednotlivců, ale i v pozici vedoucího-kapitána družstva ev. ve funkci delegáta. Na území Královéhradeckého kraje je pořádáno cca 100 turnajů během zimní sezóny a více než 150 akcí v letní sezóně, na kterých musí být přítomen kvalifikovaný vrchní rozhodčí. V soutěžích družstev startuje cca 140 družstev z Královéhradeckého kraje a jejich řízení zabezpečují kapitáni většinou rovněž s licencí rozhodčího. 2. výchova kvalitních trenérů s vysokou odborností (příprava na další vzdělávání v rámci ČTS) a znalostí aktuálních tenisových postupů a trendů při výchově začínajících i pokročilejších hráčů v klubech a oddílech. Základním stavebním kamenem při výchově mladých tenistů a rozvoji tenisu v oblasti je práce v klubech, a proto věnuje Východočeský oblastní tenisový svaz (VčOTS) velkou péči rozšiřování a zkvalitńování trenérské základny.</t>
  </si>
  <si>
    <t>12SMR17-0007</t>
  </si>
  <si>
    <t>"o.s.Sportem proti barierám - Český Ráj"</t>
  </si>
  <si>
    <t>Instruktážní DVD pro potencionální trenéry a rozhodčí iBoccii a iKuželníku</t>
  </si>
  <si>
    <t>Vytvoření instruktážního DVD, které napomůže k rozšíření těchto integračních sportů do většiny denních stacionářů, domovů pro seniory, speciálních škol, atd. po celém Královéhradeckém kraji – tam kde se pracuje s lidmi s fyzickým, psychickým či kombinovaným postižením. Chceme seznámit tyto organizace, instituce a ubytovací zařízení s možností rozšíření jejich aktivit o tyto sporty a chceme jim v případě zájmu nabídnout též supervizi a další spolupráci, která mimo jiné povede k integraci jejich klientů. Předpokládáme distribuci cca 500ks těchto DVD.</t>
  </si>
  <si>
    <t>12SMR17-0008</t>
  </si>
  <si>
    <t>HC Nová Paka/Jičín</t>
  </si>
  <si>
    <t>Vzdělávání trenérů v ledním hokeji</t>
  </si>
  <si>
    <t>Cílem projektu je zvýšení kvality trenérské práce s dětmi a mládeží v ledním hokeji. Dále je cílem seznámení trenérů s nejnovějšími poznatky v trenérské práci a metodami tréninků.</t>
  </si>
  <si>
    <t>12SMR17-0009</t>
  </si>
  <si>
    <t>Český volejbalový svaz</t>
  </si>
  <si>
    <t>Školení trenérů volejbalu III. kvalifikační třída</t>
  </si>
  <si>
    <t>Cílem projektu je výchova trenérů. Toto školení má nejvyšší kredit, protože jsou zde nejlepší lektoři, které ČVS má. Také organizace je již zaběhnuta, neboť se již uskutečňuje 5 cyklus školení a celá řada vyškolených trenérů se zapojila do práce. Ať už to jsou v tréninkových střediscích, nebo jsou členy realizačního týmu pro krajské výběry. Jsou při trénování i v centrech apod. Při seminářích, které jsou pořádány jak ČVS v Brandýse n. L., Nymburk, KVS v Hradci Králové - trenéři Krajského výběru chlapců Jakub Lejsek a Tomáš Lilko, Tak i trenér dívek Luděk Ruprich v Rychnově n. Kn. Jinak se s trenéry setkáváme na kempech pořádaných volejbalovou akademií a jmenovitě PaedDr. Zdeňkem Haníkem, Alešem Novákem, Jiřím Zachem a Mgr. Miro Vavákem v Luhačovicích. Z námi vyškolených trenérů se též v rámci kraje zapojili do práce s mládeží v TJ Červ. Kostelec, Rtyně v Podk., Zbečník, Hronov,  Třebechovice p. O., Rychnově n. Kn. a v Hradci Králové - Slavia HK, Třebeš, Pouchov, Plotiště n. L., Nechanice a Nový Bydžov. Tyto bašty volejbalu pracují hlavně s mládeží  a využívají nově vyškolených trenérů. V letošním roce vznikla nová metodika školení trenérů, která bude jednotná pro školení.</t>
  </si>
  <si>
    <t>12SMR17-0010</t>
  </si>
  <si>
    <t>Český svaz kin-ballu</t>
  </si>
  <si>
    <t>Vzdělávání učitelů, trenérů a rozhodčích v kin-ballu</t>
  </si>
  <si>
    <t>Cílem projektu je vzdělávání učitelů, trenérů a rozhodčích v této nové hře, prvním kolektivním sportu 21. století, který rozvíjí celou osobnost člověka spolu se standardním rozvojem pohybových dovedností, pomocí základních prvků atletiky a gymnastiky. Záměrem je pomoci učitelům tělesné výchovy zatraktivnit hodiny tělocviku a to od základních škol až po univerzity.</t>
  </si>
  <si>
    <t>12SMR17-0011</t>
  </si>
  <si>
    <t>Okresní fotbalový svaz Náchod</t>
  </si>
  <si>
    <t>Vzdělávání rozhodčích fotbalu</t>
  </si>
  <si>
    <t>Vyhledávat a školit nové rozhodčí, zkvalitňovat práci stávajících rozhodčích, inovovat nové poznatky a technologické prvky do práce s rozhodčími tak, aby jejich činnost byla kvalitní, pravidelně kontrolovaná přímo na utkáních a vyhodnocovaná na pravidelných schůzkách členů Komise rozhodčích a komplexně pak i na pravidelných seminářích. Dále je cílem projektu pomoci mladým začínajícím rozhodčích v jejich začátcích materiálním vybavením, aby neměli v začátku tak velkou investici do oblečení a pomůcek, které budou potřebovat.</t>
  </si>
  <si>
    <t>Doporučeno hodnotící komisí</t>
  </si>
  <si>
    <t>12SMR17  Vzdělávání trenérů a rozhodčích</t>
  </si>
  <si>
    <t>Doporučeno hodnotící komisi</t>
  </si>
  <si>
    <t>12SMR18-0001</t>
  </si>
  <si>
    <t>OK 99 Hradec Králové</t>
  </si>
  <si>
    <t>Podpora rozvoje talentů v OK 99 Hradec Králové</t>
  </si>
  <si>
    <t>12SMR18-0002</t>
  </si>
  <si>
    <t>SKI Skuhrov nad Bělou, o.s.</t>
  </si>
  <si>
    <t>Reprezentanti ČR v běhu na lyžích</t>
  </si>
  <si>
    <t>Prvořadý cíl je v možnostech vytvoření optimálních podmínek pro trénink lyžařů běžců v komplexním působení na rozvoj osobnosti mladého sportovce.Zkvalitnění volnočasových aktivit mládeže, včetně vysokého motivačního náboje, podpora drogové a kriminální prevence u problémové věkové skupiny.</t>
  </si>
  <si>
    <t>12SMR18-0003</t>
  </si>
  <si>
    <t>Tělocvičná jednota SOKOL Pražské Předměstí</t>
  </si>
  <si>
    <t>Extraliga mužů stolního tenisu - podpora účasti v nejvyšší soutěži České republiky</t>
  </si>
  <si>
    <t>Cílem projektu je udržení a zkvalitnění přípravy a samotných výsledků v extralize mužů, kde tato soutěž má návaznost na progresivní výchovu mládeže v oddíle stolního tenisu TJ Sokol Pražské Předměstí Hradec Králové 2.</t>
  </si>
  <si>
    <t>12SMR18-0004</t>
  </si>
  <si>
    <t>Region Panda</t>
  </si>
  <si>
    <t>Podpora vrcholového a výkonnostního sportu v Pandě</t>
  </si>
  <si>
    <t>Cílem projektu je setrvání Martiny Marečkové a Hany Pirklové v užší reprezentaci České republiky a jejich výraznější prosazení se v mezinárodním měřítku. Tým dorostu si klade za cíl setrvat ve druhé nejvyšší soutěži ČR (soutěže v ČR jsou čtyřstupňové) a připravit mladý perspektivní tým postupně na návrat do extraligy dorostu. Druhým cílem je dosažení ratingu těchto hráčů na takovou úroveň, která by odpovídala průměrnému ratingu extraligových hráčů. Paralerním cílem všech těchto iniciativ je návrat Pandy Rychnov do druhé nejvyšší soutěže dospělých v ČR - první ligy, ve které startovala naposledy v roce 2011.</t>
  </si>
  <si>
    <t>12SMR18-0005</t>
  </si>
  <si>
    <t>Sportovní klub Dobré</t>
  </si>
  <si>
    <t>Fungování extraligového a prvoligového družstva oddílu stolního tenisu SK Dobré v nejvyšších soutěžích ČR</t>
  </si>
  <si>
    <t>Hlavním cílem tohoto projektu je především umožnit udržet výkonnost obou družstev, protože v obou soutěžích je velká konkurence. Jde hlavně o
přípravu žen, i oni totiž potřebují kvalitní tréninky. Cílem je také umožnit těmto družstvům, hrající nejvyšší a druhou nejvyšší soutěž v ČR, kvalitní tréninky a také i zázemí ( materiál potřebný ke stolnímu tenisu, tréninky i předzápasová soustředění spojené s regenerací). Vedle nich mohou do vrcholového sportu nahlédnout i juniorky nebo starší žákyně. Udržení soutěží  a  možnost spatřit tak na vlastní oči při utkáních v domácím prostředí nejlepší hráčky ČR i některé zahraniční posily hrající ve špičkových českých kliubech je pro naši mládež nejlepší motivací k dalšímu tréninku. Tím, že dvě odchovankyně se již do elitního týmu probojovaly, daly svým následovnic´ím jasný vzkaz že to je možné. Vedení oddílu se jim k tomu snaží vytvořit podmínky.</t>
  </si>
  <si>
    <t>12SMR18-0006</t>
  </si>
  <si>
    <t>Klub vodního slalomu</t>
  </si>
  <si>
    <t>Příprava a účast  závodníků KVS HK na domácích vyšších a mistrovských soutěžích.</t>
  </si>
  <si>
    <t>Cílem tohoto projektu je seznámit naši nastupujíci mladou generaci s atmosférou větších závodů a trénovat s nimi na kvalitnějších vodních terénech.Jsme zvyklí trénovat hlavně na klidnější vodě,která je u nás v HK .Zkušenosti z těžších vodních terénů našim závodníkům chybí.Samozřejmě se i pokusit dosáhnout co nejlepších umístění  v závodech na úrovni celorepublikových  soutěží.Přírodní vody hodně ubývá,proto se většina závodů i tréninků odehrává na umělých slalomových kanálech.My takový kanál nemáme a musíme na tréninky dojíždět  což stojí  nemalé finanční náklady.U nás máme  dobrý terén na trénování jen při vyšším stavu vodního toku Orlice,  a to je v posledních letech stále méně.Proto bychom v tomto projektu chtěli docílit větší možnost tréninků a účastnit se co nejvíce závodů na nejvyšší republikové úrovni.Pořádat co nejvíce víkendových  soustředění.  Zde se setkávat s kolegy z jiných oddílů a umožnit našim závodníkům trénovat i se svými soupeři z jiných oddílů.Chceme taky ,aby naši svěřenci byli pro případný vstup do juniorské případně i seniorské reprezentace dobře připraveni a aby v budoucích letech navázali na úspěchy svých bývalých oddílových kolegů.</t>
  </si>
  <si>
    <t>12SMR18-0007</t>
  </si>
  <si>
    <t>Tělocvičná jednota Sokol Dobruška</t>
  </si>
  <si>
    <t>Podpora družstva žen a družstva mužů hrající celonárodní 1.ligu v národní házené</t>
  </si>
  <si>
    <t>Svou náplní celý projekt je předně zaměřen na celoroční rozvoj prvoligových družstev oddilu NH v Dobrušce. Cílem je zajistit kvalitní, pravidelnou a kvalifikovanou systematickou přípravu vrcholových družstev - žen "A" a mužů "A". Nábory rozšířit členskou základnu a zajistit odborné a školené vedoucí a trenéry. Projekt má podpořit a utvářet, co nejlepší podmínky pro vrcholový sport v Dobrušce a připravit budoucí hráče a hráčky dorostu pro prvoligová utkání. Cílem je také posílit sport a sportovní aktivity dospělých v Dobrušce a okolí. Projekt má dopad minimálně na 6 obcí z okolí Dobrušky (např. z obcí Nové Město n.Met., Pohoří, Černčice, Chlístov, Val, Opočno apod.), neboť hráči/ky z těchto obcí hrají za prvoligová družstva oddílu NH. Cílem projektu je také podpora zkvalitnění hráčské základny a to hráčů, kteří jsou na hostování v těchto družstev a na utkání a tréninky musejí dojíždět např. z Prahy, Jihlavy nebo Pardubic. Dalším cílem projektu je podpořit tento amatérský sport, který kdysi byl ve škoských osnovách a nyní se pomalu z obcí a měst vytrácí. Jelikož se jedná o celoroční činnost, projekt je zahájen 1.1.2012 a bude ukončen 31.12.2012.</t>
  </si>
  <si>
    <t>12SMR18-0008</t>
  </si>
  <si>
    <t>MGC Hradečtí Orli, o.s.</t>
  </si>
  <si>
    <t>Extraliga minigolfu + reprezentace seniorů na ME v Belgii</t>
  </si>
  <si>
    <t>Podpora smíšeného extraligového družstva MGC Hradečtí Orli v extraligové sezoně 2012 a seniorských reprezentantů ČR na ME seniorů v minigolfu v Rozemaalu - Belgie.</t>
  </si>
  <si>
    <t>12SMR18-0009</t>
  </si>
  <si>
    <t>o.s. "Lyžařský klub - Skiareál Olešnice"</t>
  </si>
  <si>
    <t>Podpora jedenáctinásobného mistra světa v lyžování na trávě, Mgr. Jana Němce</t>
  </si>
  <si>
    <t>Cílem projektu je pomoci výše uvedenému aktívnímu sportovci registrovanému u SLČR s financováním sezony 2012, která by se pro něho mohla stát sezonou desátého vítězství ve světovém poháru lyžování na trávě. Letošní "travařská sezona" je sezonou, v níž se sportovci budou "připravovat" na nadcházející mistrovství světa v Japonském Shichikasyuku, neboť MS se jede vždy 1x za dva roky.</t>
  </si>
  <si>
    <t>12SMR18-0010</t>
  </si>
  <si>
    <t>SPORTOVNÍ KLUB NOVÉ MĚSTO NAD METUJÍ</t>
  </si>
  <si>
    <t>Atletická extraliga žen,  I. atletická liga mužů a příprava reprezentantů</t>
  </si>
  <si>
    <t>Cílem našeho projektu je ukotvit pevně extraligovou soutěž žen v regionu našeho kraje, stát se trvale konkurence schopnými s kluby z Prahy, Brna, Ostravy, Pardubic, Plzně. Bude-li extraligový tým dlouhodobě startovat v nejvyšší české soutěži, naskýtá se tak výtečná šance pro nejtalentovanější závodnice z regionu, které mohou dále rozvíjet svůj talent a vstoupit do nejkvalitnější české soutěže. Pokud se družstvům podaří i nadále v obou soutěžích úspěšně startovat, přivede to do Nového Města nad Metují a sekundárně i do celého regionu Náchodsko další zájemce o "královnu sportu". Důkazem je například loňský zájem rodičů o zařazení dětí do atletické přípravky - v září 2011 bylo do oddílu zapsáno více než 35 dětí ve věku 4 -10 let, ke kterým oddíl zabezpečil kvalifikované trenérky (aktivní závodnice extraligového týmu). Hlavním cíle projektu tedy jsou: - reprezentace města a regionu na nejvyšší sportovní úrovni/ - využití vynikajících sportovních úspěchů zkušených závodníků k motivaci mladých adeptů atletiky/ - poskytnutí špičkových závodnických příležitostí talentovaným mladým atletům a atletkám, kteří v extralize a 1. lize startují/</t>
  </si>
  <si>
    <t>12SMR18-0011</t>
  </si>
  <si>
    <t>GOLF CLUB HRADEC KRÁLOVÉ</t>
  </si>
  <si>
    <t>VRCHOLOVÝ SPORT GCHK 2012</t>
  </si>
  <si>
    <t>Cílem projektu je zabezpečit účast hráčů Golf Clubu Hradec Králové ve vrcholných golfových soutěžích dospělých v roce 2012.Vzhlenem k práci s mládeží startují někdy v soutěžích dospělých i mladí hráči GCHK.Cílem je zajistit dobré vystoupení hráčů, sportovně úspěšné, neboť se navazuje na dobré výkony v loňském roce 2011.Ženy 1.místo na Mistrovství ČR družstev na simulátorechŽeny, postup do ExtraligySenioři 6.místo v 1.lizePravidelná účast několika hráčů GCHK v turnajích Czech Golf Amateur TourCílem projektu je finanční podpora hráčů GCHK ve vrcholných soutěžích</t>
  </si>
  <si>
    <t>12SMR18-0012</t>
  </si>
  <si>
    <t>Tělocvičná jednota Sokol Hradec Králové</t>
  </si>
  <si>
    <t>Podpora vrcholového sportu v basketbalovém oddílu při TJ Sokol Hradec Králové</t>
  </si>
  <si>
    <t>Zabezpečení kvalitních tréninkových i zápasových podmínek pro rozvoj sportovní činnosti dětí, mládeže i dospělých.</t>
  </si>
  <si>
    <t>12SMR18-0013</t>
  </si>
  <si>
    <t>SK Karate Spartak Hradec Králové</t>
  </si>
  <si>
    <t>Vrcholová činnost SK Karate Spartak HK</t>
  </si>
  <si>
    <t>Udržet a zvýšit výsledky Ligových týmů a členů reprezentace. Rozšířit počet účastníků Ligových týmů a zvýšit počet závodníků SK Karate Spartak HK, kteří se budou prosazovat na mezinárodních turnajích karate.</t>
  </si>
  <si>
    <t>12SMR18-0014</t>
  </si>
  <si>
    <t>TENIS - CENTRUM DTJ HK</t>
  </si>
  <si>
    <t>Nejvyšší republiková soutěž SYNOT TIP TOUR 2012 dorostu v tenise.</t>
  </si>
  <si>
    <t>Cílem je zlepšení výkonnosti  v kategorii jednotlivců v rámci krajského a celorepublikového žebříčku a pozvednout úroveň tenisu obecně. Během zápasu se výkonnost mnohonásobně zvyšuje oproti tréninku. Hráči si musí umět poradit s psychikou v průběhu zápasu, který trvá někdy i několik hodin. Zlepšení herní úrovně  hráčů TENIS-CENTRA DTJ HK  a porovnání s hráči jiných tenisových družstev. Cílem je získání trofeje této nejvyšší soutěže. Zlepšení herní úrovně hráčů TENIS -CENTRA DTJ HK a porovnání s hráči jiných tenisových družstev. Cílem je získání trofeje této nejvyšší soutěže.</t>
  </si>
  <si>
    <t>12SMR18-0015</t>
  </si>
  <si>
    <t>OLFIN CAR - VELLA Trutnov</t>
  </si>
  <si>
    <t>Podpora v přípravě lyžařek-běžkyň</t>
  </si>
  <si>
    <t>Cílem projektu je navýšení počtu hodin a kilometrů absolvovaných na lyžích a na kolečkových lyží v průběhu přípravného a předzávodního období ročního tréninkového cyklu, které by mělo vést ke zvýšení výkonnosti sportovkyň a které by měly mít výrazný podíl v přípravě na Mistrovství světa v běhu na lyžích ve Val di Fieme (2013) a Zimní olympijské hry v Soči (2014).</t>
  </si>
  <si>
    <t>12SMR18-0016</t>
  </si>
  <si>
    <t>TJ SPORTCENTRUM Jičín</t>
  </si>
  <si>
    <t>Podpora vrcholového a výkonostního sportu</t>
  </si>
  <si>
    <t>Hlavním cílem je výchova sportovců a reprezentantů a dosahování nejlepších výsledků jak na krajské, republikové, tak i evropské a vrcholové světové úrovni. K tomu je zapotřebí vytvoření nezbytných ekonomických podmínek k zajištění co nejlepší přípravy. Vytvoření ekonom. podmínek pro všechny závodníky 1.ligového družstva.  Úspěch v  nejvyšší soutěží 1. ligy OB je vždy i úspěchem KH kraje.</t>
  </si>
  <si>
    <t>12SMR18-0017</t>
  </si>
  <si>
    <t>Fotbal 88</t>
  </si>
  <si>
    <t>Podpora vrcholového a výkonnostního sportu: juniorka + A dorost + A žáci</t>
  </si>
  <si>
    <t>Naším cílem je vychovávat z řad naší mládeže hráče pro potřeby A mužstva (hraje Gambrinus ligu), abychom v budoucnu nemuseli draze nakupovat hráče z celé ČR a dali tak prostor pro naděje Královéhradeckého kraje. Dalším cílem je vychovávat naše mladé hráče nejen po sportovní stránce, ale také po vzdělávací (zajišťujeme jim studium na základních, středních školách a učilištích v Hradci Králové). V neposlední řadě je naším cílem poskytovat pro občany nejen Hradce Králové, ale i Královéhradeckého kraje plnohodnotnou sportovní podívanou v co možná nejlepším diváckém zázemí na vyjmenovaných areálech. Také chceme předvádět kvalitní sportovní výkony našich mužstev v nejvyšších celostátních soutěží tak, abychom dosahovali co možná nejlepších výsledků a dobře tak reprezentovali nejen náš klub FC Hradec Králové a město Hradec Králové, ale také celý náš Královéhradecký kraj.</t>
  </si>
  <si>
    <t>12SMR18-0018</t>
  </si>
  <si>
    <t>HBC Hradec Králové 1988</t>
  </si>
  <si>
    <t>Náklady na provoz hokejbalového klubu HBC Hradec Králové 1988</t>
  </si>
  <si>
    <t>Cílem našeho projektu je získání finančních prostředků na plynulý a bezproblémový chod klubu s dlouholetou tradicí ve sportu, který není významně mediálně sledován a podporován.</t>
  </si>
  <si>
    <t>12SMR18-0019</t>
  </si>
  <si>
    <t>FC OLYMPIA HRADEC KRÁLOVÉ o.s.</t>
  </si>
  <si>
    <t>Podpora sportovní přípravy fotbalových mužstev FC Olympia, která hrají první či druhou nejvyšší soutěž v rámci ČR</t>
  </si>
  <si>
    <t>Zabezpečení sportovní přípravy mládežnických a žákovských mužstev a mužstev přípravek tak, aby nadále byly schopni být konkurenceschopnými ve svých soutěžích. Zároveň opakovaně podáváme v letošním roce žádost o zařazení žákovských mužstev do systému SpSM, který by zabezpečil účast dvou mužstev starších žáků a dvou družstev mladších žáků v nejvyšší (toho času uzavřené) soutěži v ČR. Probíhající úzkou spoluprací s oddílem FC Hradec Králové, který má všechna svá mužstva v nejvyšších soutěžích v rámci ČR, vytváříme pro tuto svou žádost podmínky, přičemž naše zázemí již nyní vykazuje téměř všechny podmínky pro zařazení do tohoto systému.Oddíl je pravidelným "dodavatelem" hráčů pro krajské a okresní reprezentační výběry, nejlepší naši hráči po dohodě odcházejí hrát vyšší soutěže (zejména do týmu FC Hradec Králové).</t>
  </si>
  <si>
    <t>12SMR18-0020</t>
  </si>
  <si>
    <t>Haman-team</t>
  </si>
  <si>
    <t>Obnovení základního sportovního vybavení mladých reprezentantů z Haman Teamu v souvislosti s přípravou na LOH v Londýně 2012</t>
  </si>
  <si>
    <t>Cílem projektu je zajistit členům Haman Teamu technické a materiální vybavení, aby se po této stránce vyrovnali evropské a světové úrovni a nic jim nebránilo v rozvoji a zlepšování výkonnosti. Důležitou složkou sportovní činnosti je i regenerace sil a fyzická příprava. I na toto je projekt zaměřen.</t>
  </si>
  <si>
    <t>12SMR18-0021</t>
  </si>
  <si>
    <t>TJ SLAVIA, HRADEC KRÁLOVÉ</t>
  </si>
  <si>
    <t>Účast v nejvyšších republikových soutěžích volejbalu v roce 2012</t>
  </si>
  <si>
    <t>Hlavním cílem projektu je finanční zajištění družstev hrající nejvyšší republikové soutěže. Náš oddíl je účastníkem extraligy juniorů, extraligy kadetů a 1. ligy mužů. Dalším cíli jsou stabilně hrát tyto nejvyšší republikové soutěže a do budoucna usilovat o extraligu mužů. 
Zajistit ve všech 3 soutěžích:
-kvalitní tréninkové jednotky prostřednictvím pronájmu sportovišť
-kondiční přípravu
-rehabilitaci a regeneraci
-lékařské prohlídky
-odpovídající cestování a doprava na mistrovská utkání
-pokrýt cestování a dopravu dojíždějících hráčů
-ubytování dojíždějících hráčů a ubytování na mistrovských utkáních
-stravné dojíždějících hráčů na mistrovských utkáních
-odměny rozhodčích zařízení utkání
-odměny trenérům
-základní materiální a kancelářské vybavení
-startovné v soutěžích a turnajích
-pokrýt přestupy hráčů, registračních a licenčních poplatků</t>
  </si>
  <si>
    <t>12SMR18-0022</t>
  </si>
  <si>
    <t>HBC Jičín o.s.</t>
  </si>
  <si>
    <t>Podpora HBC Jičín Extraliga a 1.ligy</t>
  </si>
  <si>
    <t>pokračování v dlouhodobé tradici klubuzajištění finančních prostředků pro kvalitní sportovní přípravuzajištění vícezdrojového financování (členské příspěvky, partnerské a sponzorské příspěvky, dotace, svazové prostředky a další)zajištění kvalitních podmínek pro trénink a regeneracizajištění kvalitních projektů pro děti a mládež s účastí hráčů nejvyšších soutěžíprosazení nejen sportovních cílů, ale formování charakterových a lidských vlastnostívýchova všech členů, fanoušků a příznivců klubu k fair play hřevýchova a práce s trenérskými kádry a funkcionářivýchova hráčů pro vrcholovou a výkonnostní házenouvýchova hráčů pro potřeby reprezentačních družstev České republiky a Královéhradeckého krajevýchova hráčů SCM pro seniorské kategorie a reprezentacivýchova dětí a mládeže, včetně předškolního věkuzapojení kráčů do života klubu jako takového, sportovní a společenské akcezapojení hráčů po konci aktivní kariéry do řad funkcionářůzapojení mládeže do aktivního sportovánívytváření podmínek sounáležitosti a loajality s klubemvytváření volnočasových aktivit pro širokou veřejnostkvalitní propagace klubu v médiích</t>
  </si>
  <si>
    <t>12SMR18-0023</t>
  </si>
  <si>
    <t>Dělnická tělovýchovná jednota Hradec  Králové</t>
  </si>
  <si>
    <t>Extraliga ve stolním tenise</t>
  </si>
  <si>
    <t>Podpora vrcholového a výkonnostního sportu v oblasti stolního tenisu muži.Zlepšení a zkvalitnění tréninkových podmínek pro extraligové družstvo.Cíle:1. zlepšení podmínek pro výkonnostní přípravu 2. zlepšení materiálového vybení pro stolní tenis3. zajištění sportovní přípravy</t>
  </si>
  <si>
    <t>12SMR18-0024</t>
  </si>
  <si>
    <t>TJ SOKOL Deštné v Orlických horách</t>
  </si>
  <si>
    <t>Podpora mladých lyžařů TJ SOKOL Deštné v Orlických, kteří jsou zařazeni do reprezentace ČR</t>
  </si>
  <si>
    <t>Zabezpečit materiálově a finančně přípravu reprezentantů v této složité době, kdy již prostředky TJ na takto vysokou úroveň sportovní činnosti nestačí a reprezentanti jsou odkázáni na prostředky Svazu lyžařů ČR a rodičů.Připrava reprezentantů na mezinárodní závody.Zajistit konkurenceschopnost této skupiny z Orlických hor se svými vrstevníky z Krkonoš (specializované Sportovní akademie Špindl), neboť se domníváme, že reprezentanti nejen ze Špindlerova Mlýna si podporu zaslouží.Udržení stávající výkonnosti, když cílem je udržení všech dosavadních závodníků v reprezentaci, dalším významným cílem je účast jedné starší žákyně na neofic. Mistrovství světa žactva ve Folgarii v Itálii v termínu 1.3.2012 - 3.3.2012.Jelikož jsou všichni závodníci žadatele na gymnáziích, udržet výborný prospěch, který dosud mají, jakož i nastavenou výbornou spolupráci se školami (Gymnázium Dobruška a Gymnázium Boženy Němcové v Hradci Králové).</t>
  </si>
  <si>
    <t>12SMR18-0025</t>
  </si>
  <si>
    <t>"Sportovní akademie, o.s."</t>
  </si>
  <si>
    <t>Olympijské naděje</t>
  </si>
  <si>
    <t>Cílem projektu je vytvoření potřebných podmínek pro špičkovou přípravu těch nejlepších sportovců Sportovní akademie a následná účast a výkonnost na nejvyšších soutěžích daných kategorií.</t>
  </si>
  <si>
    <t>12SMR18-0026</t>
  </si>
  <si>
    <t>BK-servis s.r.o.</t>
  </si>
  <si>
    <t>Reprezentace v nejvyšší soutěži a evropských pohárech - basketbalový tým Kara Trutnov</t>
  </si>
  <si>
    <t>Reprezentace regionu v nejvyšší republikové soutěži a evropských soutěžích se snahou o dosažení co nejlepších výsledků, systematická každodenní příprava na domácím a zahraničním poli, výchova dalších mladých talentů a adeptů basketbalu.</t>
  </si>
  <si>
    <t>12SMR18-0027</t>
  </si>
  <si>
    <t>Jezdecký klub Isabel</t>
  </si>
  <si>
    <t>Úspěšná sezóna</t>
  </si>
  <si>
    <t>- úspěšně reprezentovat JK Isabel a Královéhradecký kraj při národních soutěžích- umístění na  oblastním mistrovství a mistrovství republiky- úspěšná reprezentace na mezinárodních závodech- kvalitní vybavení jezdce i koně</t>
  </si>
  <si>
    <t>12SMR18-0028</t>
  </si>
  <si>
    <t>Judo Plus Hradec Králové o. s.</t>
  </si>
  <si>
    <t>Příprava reprezentantů v judu</t>
  </si>
  <si>
    <t>12SMR18-0029</t>
  </si>
  <si>
    <t>Tělovýchovná jednota Dvůr Králové nad Labem</t>
  </si>
  <si>
    <t>Házená HK Dvůr Králové n. L.</t>
  </si>
  <si>
    <t>Podpora sportu házené v druhé nejvyšší celorepublikové soutěži ČR.Zlepšení a zkvalitnění tréninkových podmínek pro ligové družstvo házené.Podpora výkonostního sportu v postupových soutěžích.1) Zkvalitnění podmínek pro sportovní přípravu házené2) Kvalitnější materiálové vybavení házenkářů 3) Zajištění celoroční přípravy 4) Podpora účasti v turnajích druhé nejvyšší soutěže ČR s následným postupem</t>
  </si>
  <si>
    <t>12SMR18-0030</t>
  </si>
  <si>
    <t>Šachklub AD Jičín, o.p.s.</t>
  </si>
  <si>
    <t>1. liga v oddíle ŠK AD Jičín</t>
  </si>
  <si>
    <t>Každoroční účast oddílu ŠK AD Jičín v 1. lize družstev s ambicemi na boj o medailové umístění.</t>
  </si>
  <si>
    <t>Plynule navázat na činnost v předchozích letech 
rozvoj fyzické připravenosti na základě pravidelného systematického tréninku, dosavadní tréninkové evidence a závěrů lékařských vyšetření zdokonalování technických dovedností v nejrůznějších typech terénů reprezentace klubu, ČR i sportu samotného</t>
  </si>
  <si>
    <t>1/ Vytvořit základní podmínky sportovní přípravy pro trenink, lékařskopedagogické sledování, regeneraci a potřebný denní režim sportovce2/ Vybavení sportovním materiálem3/ Zajištění a náhrada prokázaných výdajů souvisejících s účastí na sportovních akcích4/ Diferencovaně podle výkonnosti zabezpečit sportovní prípravu se světovou špičkou.</t>
  </si>
  <si>
    <t>Doporučeno odborem GD</t>
  </si>
  <si>
    <t>12SMR09-0001</t>
  </si>
  <si>
    <t>SPORTOVNÍ ODDÍL OB, SPARTAK RYCHNOV N.KN.</t>
  </si>
  <si>
    <t>3.kolo seriálu závodů v orientačním běhu s názvem Východočeský pohár.</t>
  </si>
  <si>
    <t>12SMR09-0002</t>
  </si>
  <si>
    <t>TĚLOVÝCHOVNÁ JEDNOTA BANÍK RTYNĚ V P.</t>
  </si>
  <si>
    <t>6.ročník seriálu halových turnajů v kopané pro dětí a mládež s názvem "Sportem proti drogám"</t>
  </si>
  <si>
    <t>Projekt slouží především jako příprava malých sportovců v zimní sezoně na letní mistrovskou soutěž. Podporuje a prezentuje práci s dětmi v oblasti kopané a propaguje tento sport na veřejnosti.</t>
  </si>
  <si>
    <t>12SMR09-0003</t>
  </si>
  <si>
    <t>Prague International Marathon, spol. s r.o.</t>
  </si>
  <si>
    <t>Juniorský maraton 2012</t>
  </si>
  <si>
    <t>Cílem Juniorského maratonu je přiblížit maratonskou myšlenku mladým lidem ve věku 14 - 19 let tak, aby se běhání stalo jejich životním způsobem, ve kterém najdou smysl a výzvu, dokážou plnit své cíle a překonávat překážky. Snažíme se také mladým lidem ukázat jinou cestu využití volného času a tím je odpoutat od negativních vlivů jako jsou alkohol, drogy, cigarety, které se v dnešní společnosti objevují čím dál víc.   Účelem příspěvku je zlepšení kvality akce a snížení nákladů organizátorů akce, protože se jedná o akci neinvestiční. Studenti mají vše zdarma. Snažíme se je podpořit v pohybové aktivitě, která v tomto věku neustále klesá.</t>
  </si>
  <si>
    <t>12SMR09-0004</t>
  </si>
  <si>
    <t>Královéhradecký krajský atletický svaz</t>
  </si>
  <si>
    <t>Krajské přebory družstev a jednotlivců staršího žactva, mladšího žactva a přípravky</t>
  </si>
  <si>
    <t>U staršího žactva je hlavním cílem příprava k dobré reprezentaci kraje na červnové mistrovství ČR a především udržet tuto mládež u pravidlené  treninkové činnosti a následně pak u trvalé sportovní aktivitě. U kategorie 15 letých je nutné je připravit k přechodu do dorostenecké kategorie. Součástí výchovy je i postupné seznamování se s pravidly atletiky.U mladšího žactva je hlavním cílem  nejen tuto kategorii  získat  pro pravidlenou treninkovou činnost, ale také je motivovat k pravidelné účasti na závodech. Úkolem trenérů u této kategorie je zdokonalení základních atletických treninkových metodU přípravky je hlavním cílem získat k soutěžení co nejvíce zájemců, naučit je nejen základům atletiky, ale také vztahu ke sportu jako takovému.</t>
  </si>
  <si>
    <t>12SMR09-0005</t>
  </si>
  <si>
    <t>Poháry Královéhradeckého KFS - mládežnické kategorie</t>
  </si>
  <si>
    <t>Projekt naznačuje hlavní cíl - velmi vhodné využití volného času, nabídka rozšíření možnosti pravidelných soutěží pro mládežnické kategorie, zapojení většího počtu hráčů, rozšíření mládežnické fotbalové základny.</t>
  </si>
  <si>
    <t>12SMR09-0006</t>
  </si>
  <si>
    <t>Stáj Paradiso - Fassati</t>
  </si>
  <si>
    <t>Oblastní mistrovství v jezdeckém sportu - drezura</t>
  </si>
  <si>
    <t>Organizování soutěží v jezdeckém sportu i mimo vyhlášené jezdecké areály  (převážně pardubického kraje - Kolesa, Pardubice, Kladruby...)Zatraktivnění  jezdeckého sportu v oblasti Královéhradeckého kraje.Popularizace sportu a možností zapojení se do soutěží pro děti a mládež - zajímavá geografická poloha pro celé VČ,atraktivní podívaná pro diváky.Zajímavý doplňkový program pro návštěvníky pevnosti Josefov, ve které se nachází náš jezdecký areál.</t>
  </si>
  <si>
    <t>12SMR09-0007</t>
  </si>
  <si>
    <t>Svaz cyklistiky Královéhradeckého kraje, o.s.</t>
  </si>
  <si>
    <t>Seriál Krajských mistrovských závodů mládeže Královéhradeckého kraje v cyklistice 2012</t>
  </si>
  <si>
    <t>Zapojit děti a mládež do pravidelného sportování s účastí organizovaných i neorganizovaných sportovců. V závodech se prolíná silniční i horská cyklistika a tak je umožněna účast zájemcům o obě disciplíny. V předchozích deseti ročnících byli na základě výsledků závodů vybráni závodníci, kteří pak s velmi dobrými výsledky reprezentovali náš kraj na LODM nebo na Mistrovství republiky jak v silniční tak v horské cyklistice.</t>
  </si>
  <si>
    <t>12SMR09-0008</t>
  </si>
  <si>
    <t>HC Náchod 60502</t>
  </si>
  <si>
    <t>II. ročník turnajů pro děti a mládež v ledním hokeji</t>
  </si>
  <si>
    <t>Cílem projektu je nabídnout dětem a mládeži organizovanou sportovní činnost formou dalšího ročníku oblíbených hokejových turnajů. V rámci příhraniční spolupráce mezi městy Náchod a Kudowa Zdroj /PL/ přizvat na turnaje děti a ládež z Polska.</t>
  </si>
  <si>
    <t>12SMR09-0009</t>
  </si>
  <si>
    <t>Gymnázium J. K. Tyla, Hradec Králové, Tylovo nábř. 682</t>
  </si>
  <si>
    <t>Mezi mosty - 6.ročník soutěže SŠ</t>
  </si>
  <si>
    <t>Uspořádat na řece Labi 6. ročník raftového závodu smíšených hlídek SŠ a posílit tak dlouholetou tradici přitahující širokou veřejnost k tomuto vodnímu sportu, který může pozitivně motivovat nejen mládež k aktivnímu a smysluplnému využití volného času.</t>
  </si>
  <si>
    <t>12SMR09-0010</t>
  </si>
  <si>
    <t>15. kolo Východočeského poháru v orientačním běhu</t>
  </si>
  <si>
    <t>12SMR09-0011</t>
  </si>
  <si>
    <t>"Stepík" o.s.</t>
  </si>
  <si>
    <t>Pořádání soutěží v dětském a juniorském aerobiku</t>
  </si>
  <si>
    <t>12SMR09-0012</t>
  </si>
  <si>
    <t>Česká federace Electric Wheelchair Hockey o. s.</t>
  </si>
  <si>
    <t>Turnaj MČR v hokeji na elektrických vozících (EWH)</t>
  </si>
  <si>
    <t>Cílem projektu je uskutečnění turnaje v hokeji na elektrických vozících v rámci mistrovství České republiky. Naším zájmem je připravit turnaj tak, aby jeho realizace pomohla dalšímu rozvoji tohoto sportu na území ČR. EWH je jedinou kolektivní hrou pro osoby s nejtěžším pohybovým postižením. Hra obsahuje vše, co by kolektivní hra obsahovat měla totiž náboj, zápal, rychlost, krásné akce a krásné góly. Hráčům uspokojuje potřeby sportovního zápolení, vytváří pocit sounáležitosti a umožňuje zakoušet pocity vybojovaných vítězství, o které např. následkem úrazu či vrozenou vadou přišli.Nemalý dopad má provozování EWH i na psychickou pohodu osob s tělesných handicapem. Často dochází k sociálnímu vyloučení těchto osob, a jejich zapojení do běžného sportovního život, umožňuje opětovnou integraci do společnosti. Hráči ví i vidí, že nejsou s podobným osudem sami a snadněji se vyrovnávají s údělem, který jim jejich život přichystal.</t>
  </si>
  <si>
    <t>12SMR09-0013</t>
  </si>
  <si>
    <t>Yetti Club Trutnov</t>
  </si>
  <si>
    <t>Čertova stěna 2012</t>
  </si>
  <si>
    <t>Hlavním cílem projektu je znovu pořádání závodů ve sportovním lezení mládeže zařazených do českého okruhu "Tendon cup" (20. ročník). Tyto závody patří do cyklu pořádaného za účasti lezců z celé republiky.
Z pohledu sportovního se jedná o zvýšení úrovně a výkonnosti mladých sportovních lezců a jejich motivace pro další soutěže.
Specifickým cílem je zvýšení zájmu o sportovní lezení mezi mládeží, čímž se podpoří aktivní trávení volného času. Dále pak popularizace tohoto sportu mezi mládeží na školách s důrazem na prevenci sociálně-patologických jevů ve společnosti.
Organizací závodů v duchu fair play bude dále působeno na žebříček hodnot mladé generace.</t>
  </si>
  <si>
    <t>12SMR09-0014</t>
  </si>
  <si>
    <t>Škola bruslení pro děti a mládež</t>
  </si>
  <si>
    <t>Cílem projektu je nabídnout dětem a mládeži možnost sportovní činnosti v rámci výuky bruslení na ledě  a případnou možnost hrát lední hokej. V rámci příhraniční spolupráce mezi městy Náchod a Kudowa Zdroj /PL/ nabídnout možnost účasti i dětem z Polska.</t>
  </si>
  <si>
    <t>12SMR09-0015</t>
  </si>
  <si>
    <t>Turnaj O Pohár starosty obce Dobré 2012</t>
  </si>
  <si>
    <t>12SMR09-0016</t>
  </si>
  <si>
    <t>TJ Montas Hradec Králové, o.s.</t>
  </si>
  <si>
    <t>Mistrovství České republiky v kategorii 17 let.</t>
  </si>
  <si>
    <t>Kvalitní organizační zvládnutí Mistrovství ČR U17, zvýšení popularity badmintonu v regionu Královehradeckého kraje,získání nových talentovaných hráčů do mateřského oddílu badmintonu.</t>
  </si>
  <si>
    <t>12SMR09-0017</t>
  </si>
  <si>
    <t>Borský pohár žáků a žákyň 2012 ve skoku a severské kombinaci na umělé hmotě</t>
  </si>
  <si>
    <t>12SMR09-0018</t>
  </si>
  <si>
    <t>Základní škola kpt. Jaroše, Trutnov, Gorkého 38</t>
  </si>
  <si>
    <t>Olympijské hry</t>
  </si>
  <si>
    <t>Cíle projektu:- šířit myšlenku Olympijských her - zachovat tradici pořádání Olympijských her pro žáky základních škol Královéhradeckého kraje,- rozvíjet tělovýchovný a sportovní talent žáků základních škol,- podporovat pořádání sportovních aktivit a propagovat sport v rámci Královéhradeckého kraje,- pozitivně působit na hodnotovou orientaci dětí a mládeže,- podporovat myšlenku olympijských her mezi dětmi a mládeží,- zapojit co nejvíce žáků do sportovních aktivit olympijských her i ve sportech, které před tím neprovozovali,- v rámci přípravy žáků na olympijské hry motivovat žáky k cílevědomé a dlouhodobější přípravě,- podporovat vzájemnou spolupráci základních škol z různých regionů,- podpora smysluplných aktivit žáků základních škol v závěru školního roku.Podpora sportu jako zdravého životního stylu i jako prevence v boji proti drogám.</t>
  </si>
  <si>
    <t>12SMR09-0019</t>
  </si>
  <si>
    <t>TĚLOVÝCHOVNÁ JEDNOTA LOKOMOTIVA TRUTNOV o.s.</t>
  </si>
  <si>
    <t>Pořádání významných sportovních akcí mládeže II.</t>
  </si>
  <si>
    <t>1). Vánoční turnaj ml.žáků, žákyň a mláďat v judu "O cenu města Trutnova"Ojedinělí závod, kdy se mohou utkat malí sportovci bez rozdílu pohlaví. Závod je opět ukázkou aktivního využití volného času mládeže, setkání, protidrogová prevence, podpory mládežnického sportu a především představení úpolových aktivit.2). Pořádání seriálu mládežnických basketbalových turnajůTurnaje mají velký přínos, a to nejen z hlediska sportovního, ale i z hlediska společenského a výchovného. O možnost porovnat síly s vrstevníky z celé republiky a případně i ze zahraniční, či o možnost navázat nové kontakty, je dle ohlasu na naše akce velký zájem.3). 28.ročník VC Trutnova v plavání  a 13. ročník plaveckých závodů pro postižené dětiPropojení a integrace postižených se zdravými sportovci. Tradiční soutěž vysoké úrovně s možností mezinárodní konfrontace. Účast všech věkových kategorií.</t>
  </si>
  <si>
    <t>12SMR09-0020</t>
  </si>
  <si>
    <t>Pořádání významných sportovních akcí mládeže I.</t>
  </si>
  <si>
    <t>1). Bike Hall Contest no. VIIIBHC si již vydobyl během svých sedmi ročníků své nesmazatelné místo nejen u předních evropských jezdců, ale i u diváků. Cílem projektu je ukázat ty nejlepší profesionální jezdce BMX, a na druhou stranu umožnit všem amatérským a začínajícím jezdcům vyzkoušet si profesionální bike park a nasát atmosféru jedinečných závodů. Divákům a především pak mládeži chceme ukázat další možnou alernativu jejich volnočasových aktivit, které mohou přerůst i v profesionální sport.2). MČR TeamGym a Team Gym Junior Open 2012Oddíl sp. gymnastiky TJ Loko Trutnov se úspěšně účastní již mnoho let všech republikových soutěží a mistrovství v TeamGymu, které se ovšem konají ve vzdálených městech mimo území Královehradeckého kraje. Cílem projektu je přivést toto divácky velmi atraktivní akrobatické odvětví gymnastiky do našeho kraje a seznámit s ním širokou veřejnost našeho regionu.3). VC oblasti v orientačním běhu – krátká traťUspořádat sportovní akci v orientačním běhu pro mládež, která se může účastnit závodu, ve velmi kvalitním a orientačně náročném terénu okresu Trutnov</t>
  </si>
  <si>
    <t>12SMR09-0021</t>
  </si>
  <si>
    <t>TJ SOKOL Stará Paka</t>
  </si>
  <si>
    <t>Fotbal ano, drogy ne! Turnaj o pohár starostky Staré Paky.</t>
  </si>
  <si>
    <t>Cílem pořadatelů je uspořádat turnaj tak, aby bylo možné porovnat výkonnost vítězů okresních přeborů našeho kraje. Dále pak motivovat nejmladší hráče k lásce ke sportu a zejména k fotbalu. Turnaj se připojuje k projektu FAČR Fotbal ano - drogy ne!Vyšším cílem akce je nasměrování účastníků tohoto turnaje k trvalému zájmu o pravidelné provozování sportovních aktivit, které odvádějí pozornost mládeže od negativních vlivů dnešní doby a vedou k všestrannému rozvoji osobnosti potřebnému v této věkové kategorii.</t>
  </si>
  <si>
    <t>12SMR09-0022</t>
  </si>
  <si>
    <t>Podpora turnaje mladších žáků o Pohár České republiky</t>
  </si>
  <si>
    <t>Cílem projektu je podpořit a vytvořit kvalitní podmínky pro pořadatelství této sportovní akce celostátního významu (druhá nejvyšší) a podpořit práci s talentovanými dětmi v oblasti sportovních a tělovýchovných akcí mládeže. Projekt bude mít dopad pro nejmladší děti žákovské kategorie jejímž účastníky jsou zástupci oddílů národní házené z celé České republiky. Cílem projektu uspořádat vrcholný turnaj na vysoké sportovní a společenské úrovni. Turnaje se vždy zúčastňují jako diváci žáci dobrušských základních škol, kteří mají možnost se seznámit s tímto sportem. Cílem je propagovat tento sport a přilákat k národní házené další hráče a hráčky, kteří vymění sezení u počítačových her za pohyb a organizovaný sport.</t>
  </si>
  <si>
    <t>12SMR09-0023</t>
  </si>
  <si>
    <t>Jezdecký oddíl T.J. Krakonoš Trutnov</t>
  </si>
  <si>
    <t>Mistrovství Královéhradeckého kraje v parkurovém skákání v kategorii děti,junioři a mladí jezdci pro rok 2012</t>
  </si>
  <si>
    <t>Vzhledem ke skutečnosti, že se v předchozích letech tohoto mistovství zúčastnili i jezdci z Pardubického a Středočeského kraje je cílem tohoto  mistrovství porovnat výkonnost jezdců Královéhradeckého  kraje s výkonností jezdců  ze sousedních krajů.</t>
  </si>
  <si>
    <t>12SMR09-0024</t>
  </si>
  <si>
    <t>Tělovýchovná jednota Tatran Hostinné</t>
  </si>
  <si>
    <t>Memoriál Antonína Plecháče - CZECH CUP 2012 - 25. ročník</t>
  </si>
  <si>
    <t>Udržovat stálý zájem sportovců o hru kopané a zájem o sport jako takový. Vyplnit volný čas mládeže. Rozšiřovat vzájemné kontakty se zahraničními oddíly kopané.</t>
  </si>
  <si>
    <t>12SMR09-0025</t>
  </si>
  <si>
    <t>Český svaz mentálně postižených sportovců, o.s.</t>
  </si>
  <si>
    <t>Mistrovství České republiky v klasickém lyžování sportovců s mentálním postižením</t>
  </si>
  <si>
    <t>Nabídnout skupině sportovců s mentálním postižením další sportovní aktivitu, navíc konanou ve zdravém prostředí. Chtěli bychom, aby se lyžování stalo alespoň pro některé naše sportovce zájmovou aktivitou na celý život. také sociálně integrační přínos je významný - pobyt ve velkém sportovním kolektivu, orientace v cizím terénu, jiném prostředí. Lyžování samotné je sport náročný na koordinaci pohybů, rovnováhu vytrvalost, vyrovávání se s klimatickými podmínkami. Naši sportovci se na této akci mohou poměřit s konkurencí s obdobnou, rovnocennou výkonností. Zpravidla, bez aktivity vysílajících oddílů, není v ekonomických možnostech mnoha rodin tento finančně náročný sport umožnit.</t>
  </si>
  <si>
    <t>12SMR09-0026</t>
  </si>
  <si>
    <t>SK Integra Hradec Králové, o.s.</t>
  </si>
  <si>
    <t>20. ročník Mistrovství České republiky ve stolním tenisu sportovců s mentálním postižením</t>
  </si>
  <si>
    <t>Uspořádání důstojného 20tého ročníku tohoto MČR, jakožto vrcholu tohoto sportu. Systém soutěž, postupová kola, jsou vyznačné motivační faktory pro trénink a parvidelnou činnost. Na MČR máme za cíl nalézat nové talenty a postupně je začleňovat do soutěží, vyhledávat nové adepty na reprezentaci ČR. Turnaj je vysoce ceněn všemi účastníky a patří mezi opravdu mezi významné sportovní akce Královéhradeckého kraje, zvláště mezi akcemi z oblasti handicapovaného sportu.</t>
  </si>
  <si>
    <t>12SMR09-0027</t>
  </si>
  <si>
    <t>Krajské přebory žactva v plavání pro rok 2012</t>
  </si>
  <si>
    <t>Zapojení většího počtu mládeže do aktivního sportování jako formy aktivního trávení volného času, která vede ke zdravému životnímu stylu, rozvoji fyzické připravenosti a psychické odolnosti mladé generace. Vyhledávání nových talentů a podpora a rozvoj výkonostního a vrcholového sportu mládeže v karji. Udržení kvalitní úrovně krajských mistrovských soutěží, které jsou místem střetávání a soutěžení mladých sportovců z plaveckých oddílů a které jsou motivací pro další tréninkovou činnost.</t>
  </si>
  <si>
    <t>12SMR09-0028</t>
  </si>
  <si>
    <t>Krajské soutěže judo</t>
  </si>
  <si>
    <t>Technicky zabezpečit veškeré soutěže juda probíhající v Královéhradeckém kraji.</t>
  </si>
  <si>
    <t>12SMR09-0029</t>
  </si>
  <si>
    <t>KvHSST - Krajské přebory jednotlivců a družstev mládeže a seriál krajských bodovacích turnajů mládeže 2012</t>
  </si>
  <si>
    <t>Naplnění nominačních kvót nejlepšími hráči ve svých věkových kategoriích na základě výsledků nejkvalitnějších krajských turnajů. Zárověň zajistit hráčům krajské úrovně ze všech regionů pravidelnou soutěž za účelem zvýšení herní úrovně.</t>
  </si>
  <si>
    <t>12SMR09-0030</t>
  </si>
  <si>
    <t>Sportovní klub Rubena Náchod o.s.</t>
  </si>
  <si>
    <t>O pohár starosty města Náchoda - 2. ročník volejbalového turnaje mládeže</t>
  </si>
  <si>
    <t>Cílem projektu je organizace 2. ročníku mládežnického volejbalového turnaje O pohár starosty města Náchoda, který se uskuteční ve dnech 1.9. - 2.9.2012 na venkovních volejbalových hřištích SK Rubena Náchod. Projekt je zaměřen na zajištění propagačních materiálů k projektu - grafické zpracování a tisk propozic, plakátů a diplomů, nákup cen pro vítězná družstva všech kategorií, zajištění občerstvení pro zúčastněné hráčky, náklady na odměny organizátorům a rozhodčím.</t>
  </si>
  <si>
    <t>12SMR09-0031</t>
  </si>
  <si>
    <t>Tělovýchovná jednota Jiskra Jaroměř</t>
  </si>
  <si>
    <t>FOTTUR JAROMĚŘ 2012</t>
  </si>
  <si>
    <t>Nabídka širokého sportovního vyžití je obecný cíl projektu v souladu se strategickou prioritou rozvoje Jaroměřska, potažmo celého Královehradeckého kraje, získáváním děti a mládeže pro zdravý životní styl vycházející z tělesného pohybu. Převedeno do fotbalové terminologie, během jara až podzimu jsou ideální a jedinečné podmínky k provozování nejrozšířenějšího kolektivního sportu ve venkovních areálech, ale bohužel v zimních obdobích se musejí nejmenší fotbalisté hlavně s ohledem na zdraví, kde ti nejmenší jsou nejvíce náchylní k různým virovým onemocněním, přesunout do krytých sportovních hal, kde můžou plynule pokračovat v tělesné a sportovní aktivitě. Zpříjemnění tréninkového programu přinášejí víkendové turnaje, kde malí fotbalisté převádějí svoje umění, snahu a zápal pro soutěživost a to vše v „čistém“ stylu, kde neznají podlost, zákeřnost a zákulisní podvodné jednání. Širokou nabídkou těchto turnajů pro tuto věkovou kategorii se také pokusíme zmírnit stále více se projevující následky negativních vlivů  jako jsou v dnešní době hlavně rozšiřující se počítačová technika a její hry.</t>
  </si>
  <si>
    <t>12SMR09-0032</t>
  </si>
  <si>
    <t>Liga st. a ml.žáků a KL přípravek roč. 2002 v ledním hokeji</t>
  </si>
  <si>
    <t>V soutěži Ligy st. a ml. žáků je cílem určit vítěze společné soutěže s Libereckým krajem (2.část). Tento model je nový a snahou je poměřit hokejové dovednosti a sportovní výkonnost i s hráči, se kterými dosud neměli hokejisté Královéhradeckého kraje možnost takovou soutěž hrát, přičemž se soutěž zatraktivňuje i z hlediska možnosti zahrát si na ZS jiného kraje. V soutěži přípravek roč. 2002 se teprve děti učí správně bruslit, orientovat se a naučit se kolektivní hře a herním kombinacím. V loňské sezóně byl poprvé nastaven model bez určení celkového vítěze, což se kladně projevilo a mladí hokejisté nejsou vystaveny tlaku okolí ve snaze vyhrát a mohou se na hru lépe soustředit a teprve se na velký hokej připravit jak psychicky tak fyzicky.</t>
  </si>
  <si>
    <t>12SMR09-0033</t>
  </si>
  <si>
    <t>Mezinárodní turnaj "Memoriál R.Volrába" 14.ročník kadetů a juniorů v zápse ve vol.stylu jednotlivců a družstev</t>
  </si>
  <si>
    <t>Cílem akce je zajištění co jejvyšší účasti závodníků z ČR, aby tak zápasníci poměřili svoji výkonnost a dovednost s borci se zahraničí a získali tak cenné zkušenosti. Vzhledem k tomu, že se jedná o mezinárodní turnaj, který jse sledován i veřejnosti, přispívá tento projekt k popularizaci tohoto olympijského sportu a rozvoji zápasu ve volném stylu nejen v kraji, ale i v celé ČR. Pořadatelé učiní vše potřebné ke zkvalitnění projektu, další propagaci našeho regionu i díky finanční podpoře Úřadu Královéhradeckého kraje.</t>
  </si>
  <si>
    <t>12SMR09-0034</t>
  </si>
  <si>
    <t>GOLFOVÝ TURNAJ MLÁDEŽE 25.8.2012 - DEN GOLFU PRO MLÁDEŽ</t>
  </si>
  <si>
    <t>1.Sportovní soutěžení dětí a mládeže ve sportovním turnaji pro získání bodů do celostátního žebříčku.Nabídnout dětem z KH kraje kvalitní sportovní turnaj v rozumné vzdálenosti, aby nemusely jezdit na turnaje na západ Čech, nebo severní Moravu.2.Umožnit účast v turnaji dětem z celé ČR a porovnat tak výkonost dětí z KH kraje.3.Dát dětem možnost zlepšit svůj hendikep (výkonost) v kvalitním turnaji4.Popularizovat golf mezi dětmi a mládeží z řad veřejnosti, ukázat golf jako sport dostupný široké veřejnosti5.Získat pro golf nové zájemce zejména z řad dětí a mládeže</t>
  </si>
  <si>
    <t>12SMR09-0035</t>
  </si>
  <si>
    <t>Tělocvičná jednota Sokol Nové Město nad Metují</t>
  </si>
  <si>
    <t>Velká cena Nové Město nad Metují v olympijsko-athénském šplhu</t>
  </si>
  <si>
    <t>Cílem projektu je zvýšovat povědomost veřejnosti a zejména mládeže o možnostech zvyšování tělesné zdatnosti prostřednictvím disciplíny šplhu na laně a pokračování tradice závodů ve šplhu na laně v NovémMěstě nad Metují. Další aktivitou je nabídnutí hudebních nebo tanečních vystoupení jiným zájmovým sdružením v rámci pořádané akce.</t>
  </si>
  <si>
    <t>12SMR09-0036</t>
  </si>
  <si>
    <t>Regionální mládežnický sportovní klub "Cidlina"</t>
  </si>
  <si>
    <t>Seriál mládežnických halových turnajů</t>
  </si>
  <si>
    <t>Cílem projektu je podchytit a prohloubit zájem o tělesnou výchovu, hlavně fotbal, jako součást životního stylu. Nabídnout konfrontaci mládežnických mužstev i ze vzdálenějších regionů, popř. zahraničí.</t>
  </si>
  <si>
    <t>12SMR09-0037</t>
  </si>
  <si>
    <t>LABE TRI CLUB Hradec Králové - Poděbrady</t>
  </si>
  <si>
    <t>Závod triatlonových nadějí 2012</t>
  </si>
  <si>
    <t>V projektu se prolínají tři základní cíle:a) Sportovní výchova mládeže se zaměřením na žáky ve věku 9 až 15 let - získání správných sportovních návyků a základních sportovních dovednostíb) Zlepšení kvality hodin tělesné výchovy, vzdělávání pedagogů a výměna zkušeností s trenéry sportovních klubůc) Pomocí získání pozitivního vztahu k aktivnímu sportování a zajištěním kontinuity sportovního vývoje mládeže snižovat riziko výskytu patologických jevů v Královéhradeckém kraji.</t>
  </si>
  <si>
    <t>12SMR09-0038</t>
  </si>
  <si>
    <t>POWERLIFTING VRCHLABÍ</t>
  </si>
  <si>
    <t>3. ročník letního poháru v mrtvém tahu</t>
  </si>
  <si>
    <t>Projekt je organizován primárně jako prostředek k propagaci víceméně neznámého sportu v České republice. Snažíme se dostat i jiné než populární sporty do našeho kraje, města Vrchlabí a širokého podvědomí lidí. S tím samozřejmě souvisí i propagace. Závodníci se k nám sjíždí z celé republiky.  Dalším cílem projektu je zainteresovanost mládeže v samotné účasti na závodech. V loňském roce se zúčastnilo soutěže 17 dorostenců z celkového počtu 31 soutěžících.</t>
  </si>
  <si>
    <t>12SMR09-0039</t>
  </si>
  <si>
    <t>Pořádání turnajů v tenise (minitenis, babytenis, ml. žáci, st. žáci a dorost) v roce 2012</t>
  </si>
  <si>
    <t>Cílem je zlepšení výkonnosti  v kategorii jednotlivců v rámci krajského a celorepublikového žebříčku a pozvednout úroveň tenisu obecně. Během zápasu se výkonnost mnohonásobně zvyšuje oproti tréninku. Hráči si musí umět poradit s psychikou v průběhu zápasu, který trvá někdy i několik hodin. Pořádáním turnajů na sedmi domovských kurtech přiblíží dostupnost našim hráčům a zvyšuje jejich výkonnost. Jednotlivci - hráči našeho klubu jsou v daných krajských žebříčcích na předních místech. A stejně tak výsledky všech našich závodních družstev zaujímají přední místa tabulek. 
Celostátní turnaje umožní poznání a prezentaci města pro mimohradecké účastníky turnaje, mezi jednotlivými zápasy je možné využít čas k procházce centrem města, které není od kurtů příliš vzdáleno.</t>
  </si>
  <si>
    <t>12SMR09-0040</t>
  </si>
  <si>
    <t>Zimní fotbalové turnaje mládeže</t>
  </si>
  <si>
    <t>Podpora pořádání sportovních akcí mládeže s krajskou a vyšší působností probíhajících na území Královéhradeckého kraje. Navázání na předchozí úspěšné ročníky  a udržet tradici konání halových turnajů kopané pro mládež v Královéhradeckém kraji.Měřitelný přínos projektu:1) účast přibližně na 50 družstev po 12-ti hráčích, t.j. 600 účastníků.2) vyhodnocení všech turnajů 3) vyhodnocení nejlepšího hráče turnajePůsobnost projektu jmenovitě na turnajích: Dvůr Králové n. L., Hradec Králové, Trutnov, Liberec, Jičín, Náchod, Broumov, Nová Paka, Pardubice, Hostinné, Jablonec a další dle propozic.</t>
  </si>
  <si>
    <t>12SMR09-0041</t>
  </si>
  <si>
    <t>Vyšší odborná škola zdravotnická a Střední zdravotnická škola, Hradec Králové, Komenského 234</t>
  </si>
  <si>
    <t>Kinball letí Českou republikou</t>
  </si>
  <si>
    <t>Tento projekt má několik spolu souvisejících cílů. Jedním z nich je propagace a další šíření moderní míčové hry, která má všechny atributy pro to, aby oslovila mladou generaci a stala se jí vyhledávanou hrou. Je to hra, která svou originalitou, zvláštní formou týmové spolupráce, neobvyklými, ale jednoduchými pravidly, atraktivním náčiním, rovností šancí peo všechny hráče, potřebou velkého fyzického nasazení, ale současně technickou i ekonomickou nenáročností našla oblibu u těch, kteří se z řady důvodů (nedostatek talentu, ekonomická či technická náročnost) žádnému sportu dosud soustavně nevěnovali.Projekt usiluje o to, aby se kinball, který velmi komplexně působí na mladého člověka, rozvíjí jeho myšlení a pomáhá formovat hodnotový žebříček, stal trvale součástí hodin školní TV.Chceme znovu dostat pohyb do života mladých lidí vytvářením kinballových klubů, oddílů a kroužků, kde se budou moci děti a mládež pod vedením vyškolených odborníků a ve zdravém kolektivu věnovat soustavně a pravidelně pohybové aktivitě, která je povede ke zdravému životnímu styli, seberealizaci a sebeprosazování se.Cílem je i vzdělávání a dopracování systému soutěží.</t>
  </si>
  <si>
    <t>12SMR09-0042</t>
  </si>
  <si>
    <t>Střední škola technická a řemeslná, Nový Bydžov, Dr. M. Tyrše 112</t>
  </si>
  <si>
    <t>Mezinárodní turnaj dorostu "O pohár hejtmana Královéhradeckého kraje"</t>
  </si>
  <si>
    <t>Cílem projektu je rozšíření a utužení spolupráce sousedních krajů a států ve sportovní oblasti a setkání talentované mládeže regionů a krajů. Součástí bude i prohloubení další spolupráce mezi poředstaiteli fotbalových orgánů. Hlavními cíli projektu jsou: - rozvoj mezinárodní spolupráce- podpora soutěživosti- propagace sportu- propagace Královéhradeckého kraje</t>
  </si>
  <si>
    <t>12SMR09-0043</t>
  </si>
  <si>
    <t>Seriál halových turnajů v házené mládeže</t>
  </si>
  <si>
    <t>Podpora pořádání sportovních akcí mládeže s krajskou a vyšší působností probíhající na území Královéhradeckého kraje. Prohloubení spolupráce se stávajícími oddíly a navázání spolupráce s novými oddíly v rámci podpory sportu, práce a výchovy mladé generace v házené v Královéhradeckém kraji.Měřitelný přínos projektu:1) účast přibližně 50 družstev,  t.j. 440 - 560 hráčů.2) hodnocení všech turnajů3) hodnocení nejlepšího družstva dle kategorie4) hodnocení nejlepšího hráče turnaje
Působnost projektu jmenovitě na turnajích: Dvůr Králové n. L., Liberec, Jičín, Náchod, Praha, Havlíčkův Brod, Lovosice, Pardubice, Broumov a další dle propozic</t>
  </si>
  <si>
    <t>12SMR09-0044</t>
  </si>
  <si>
    <t>Team DK</t>
  </si>
  <si>
    <t>Team DK Floorball Tour</t>
  </si>
  <si>
    <t>Cílem projektu je podpora pořádání sportovních akcí mládeže s krajskou a vyšší působností, podpora soutěživosti a péče o sportovní talenty v oblasti florbalu na území Královéhradeckého kraje. Rozvíjení spolupráce s novými oddíly a předávání zkušeností převážně v práci a výchově s mladou generací.Měřitelný přínos projektu:1) účast na turnajích celkem 30-ti družstev po cca 15-ti hráčích, t.j. 450 účastníků2) vyhodnocení turnajů 3) vyhodnocení nejlepšího družstva v  akci "Team DK floorball tour"Účastníci na turnajích jmenovitě: Nové Město, Trutnov, Jaroměř, Jičín, Team Dvůr Králové</t>
  </si>
  <si>
    <t>12SMR09-0045</t>
  </si>
  <si>
    <t>T.J. Sokol Čestice nad Orlicí</t>
  </si>
  <si>
    <t>Sportovní Čestice pro mládež</t>
  </si>
  <si>
    <t>Cílem projektu je zapojit jak místní, tak co nejvíce mládeže i z jiných míst Královéhradeckého kraje a jiných krajů do aktivního dění sportu to v ledním hokeji, volejbalu, nohejbalu, malé kopané a stolního tenisu.Uváděné sporty mají svoji tradici a jsou pro ně v Česticích vytvořeny velmi dobré podmínky.</t>
  </si>
  <si>
    <t>12SMR09-0046</t>
  </si>
  <si>
    <t>Sportovní klub HC Opočno, o.s.</t>
  </si>
  <si>
    <t>Tradiční vánoční turnaje mláděže v ledním hokeji 2012</t>
  </si>
  <si>
    <t>Cílem projektu je udržení a rozšíření tradice vánočních turnajů v ledním hokeji, propagace mládežnického hokeje v regionu s cílem přivést k sportu malé adepty a  výměna trenérských zkušeností v práci s dětmi.</t>
  </si>
  <si>
    <t>12SMR09-0047</t>
  </si>
  <si>
    <t>SK Klackaři Kostelec nad Orlicí</t>
  </si>
  <si>
    <t>Pořádání OPEN Mistrovství ČR v softballu juniorů do 19 let</t>
  </si>
  <si>
    <t>Propagace softballu, navázání mezinárodních kontaktů, rozšíření členské 
základny, zapojení dětí a mládeže do organizovaného sportu, vyplnění 
volného času mládeže, boj proti negativním jevům společnosti.</t>
  </si>
  <si>
    <t>12SMR09-0048</t>
  </si>
  <si>
    <t>Královéhradecký krajský šachový svaz /KHŠS/</t>
  </si>
  <si>
    <t>Krajské přebory mládeže v šachu</t>
  </si>
  <si>
    <t>Krajské přebory družstev a jednotlivců jsou vrcholné soutěže, na které je zaměřena tréninková práce v jednotlivých šachových oddílech. Podle umístění oddílu v tabulce soutěží družstev hodnotí trenér svoji celoroční práci se svými svěřenci. Soutěže jednotlivců se hrají v závěru sezóny, takže jde o vrchol přípravy každého hráče a hráčky. V krajských přeborech chceme najít nejlepší jednotlivce a družstva v Královéhradeckém kraji. Samozřejmě hráči a hráčky usilují také o další medailová umístění, v soutěžích jednotlivců se bojuje o postupová místa na republiková mistrovství. Vítěz přeboru družstev (KPŽD) postupuje do 1.České ligy dorostu, vítěz přeboru družstev mladších žáků na mistrovství republiky. Letos si opět také druhé družstvo v pořadí vybojuje právo účasti na republice. V soutěžích jednotlivců jsou postupové kvóty určené podle jednotlivých krajů na základě výsledků z posledních ročníků a podle počtu dětí v jednotlivých věkových kategoriích. V klasickém šachu se postupuje z kraje na Mistrovství Čech, které se hraje o jednom víkendu pro děti do 10 let a celý týden pro děti od 10 do 16 let. V rapid šachu si hráči vybojují postup přímo na mistrovství ČR.</t>
  </si>
  <si>
    <t>12SMR09-0049</t>
  </si>
  <si>
    <t>Okresní fotbalový svaz Rychnov nad Kněžnou</t>
  </si>
  <si>
    <t>Mládežnické fotbalové výběry okresu Rychnov nad Kněžnou</t>
  </si>
  <si>
    <t>Cílem je zajistit sportovní vyžití pro mladé fotbalisty a porovnat jejich výkonnost s chplaci z jiných okresů Královéhradeckého kraje. Cílem je zlepšení hráčské výkonnosti a touha chlapců reprezentovat svůj okres.</t>
  </si>
  <si>
    <t>12SMR09-0050</t>
  </si>
  <si>
    <t>Tělovýchovná jednota Spartak Opočno</t>
  </si>
  <si>
    <t>Opočno Cup 2012</t>
  </si>
  <si>
    <t>Cílem projektu je podchytit v mladých hráčích trvalý zájem o sport, zdravou soutěživost a sebevědomí. Zároveň se děti učí zdravému životnímu stylu. Chlapci své činnosti věnují velké množství volného času, a proto s ohledem na své vytížení netráví tolik času u televizí, počítačových her nebo jiných oblíbených činností dnešních dětí a mládeže. Chlapci v kolektivu navazují přátelství a učí se kolektivní činnosti a zájmům, a to se projeví i na jejich povaze a osobnosti.</t>
  </si>
  <si>
    <t>12SMR09-0051</t>
  </si>
  <si>
    <t>Turnaje dětí v ledním hokeji</t>
  </si>
  <si>
    <t>Cílem projektu je nabídnout dětem volnočasový program, zaměřený na organizovanou sportovní činnost, v tomto případě lední hokej. Dále je cílem setkávání dětí z různých regionů České republiky.</t>
  </si>
  <si>
    <t>12SMR09-0052</t>
  </si>
  <si>
    <t>Volejbalový klub mládeže RÉMA Rychnov nad Kněžnou</t>
  </si>
  <si>
    <t>Mezinárodní ZMRZLINOVÝ volejbalový turnaj dívek LUPENICE 2012_XV.ročník</t>
  </si>
  <si>
    <t>12SMR09-0053</t>
  </si>
  <si>
    <t>JUDO CLUB Broumov</t>
  </si>
  <si>
    <t>Memoriál Svatopluka Frödeho - IV.ročník</t>
  </si>
  <si>
    <t>HLAVNÍ CÍL PROJEKTU: Pořádání významné sportovní akce pro děti a mládež s nadregionální působností  pod názvem -  Memoriál Svatopluka Frödeho IV.ročník. Turnaje se zúčastní závodníci 4 krajů.  Královéhradecký kraj má zastoupení v okresech: Hradec Králové, Trutnov, Jičín, Náchod.  Zahraniční účast zajistí závodníci z Polska. SPECIFICKÝ CÍL PROJEKTU: Turnaj se uskuteční v kategoriích mláďata, starší a mladší žáci a žákyně.DÍLČÍ CÍL PROJEKTU: Rozvoj návyku ke sportovním aktivitám u dětí a mládeže,  podpora soutěživosti  a reprezentace vlastních oddílů. Mladí sportovci si tímto budují kladný vztah ke sportu  a zdravému životnímu stylu.  Etiketa juda učí mladé sportovce respektovat pravidla judo a všeobecná sportovní  pravidla hry "Fair Play".</t>
  </si>
  <si>
    <t>12SMR09-0054</t>
  </si>
  <si>
    <t>Střední škola zahradnická, Kopidlno, náměstí Hilmarovo 1</t>
  </si>
  <si>
    <t>Běh 17.listopadu - 43.ročník</t>
  </si>
  <si>
    <t>Pokračování tradice závodu. Podpora pohybové aktivnosti a sportu u dětí a mládeže v regionu.Zajištění  kvalitního zázemí závodu. Zajištění prostředků pro odměny nejlepším závodníkům.</t>
  </si>
  <si>
    <t>12SMR09-0055</t>
  </si>
  <si>
    <t>Festival barevného minivolejbalu v Královéhradeckém kraji</t>
  </si>
  <si>
    <t>Záměr tohoto projektu vznikl z důvodu snahy o získání co největšího počtu dětí od 1. do 5. třídy pro pohyb a hry zaměřené k volejbalu. Smyslem je oživení členské základny Českého volejbalového svazu získání nových adeptů volejbalu. Prostředky jsou potom propagace do škol, klubů a oddílů zaměřených na tuto volnočasovou aktivitu a zapojení nejmladších účastníků díky zjednodušeným alternativám minivolejbalu. Vlastním cílem je pořádat každoroční festivaly barevného minivolejbalu za účasti co největšího počtů hráčů a hráček z Královéhradeckého kraje, dále zapojení trenérů, učitelů a rodičů ke správnému vedení dětí ke sportu a také materiální pomoc začínajícím oddílům a školám.</t>
  </si>
  <si>
    <t>12SMR09-0056</t>
  </si>
  <si>
    <t>Volejbalový klub AUTO Škoda Kvasiny</t>
  </si>
  <si>
    <t>Jarní turnaj mládeže-XXI. ročník</t>
  </si>
  <si>
    <t>Pomocí dotace je možno uskutečnit již XXI. ročník kvalitního volejbalového turnaje, který slouží k prověření zimní přípravy a přechodu z tělocvičny na antuková hřiště, porovnání úrovně družstev v jednotlivých kategoriích, předání zkušeností mezi trenéry a navazování nových přátelství. Hlavním cílem je umožnit mládeži pohyb v kolektivu na zdravém vzduchu.</t>
  </si>
  <si>
    <t>12SMR09-0057</t>
  </si>
  <si>
    <t>Zimní halové turnaje FC Olympia</t>
  </si>
  <si>
    <t>Cílem pořádání turnajů je prodloužení sezony fotbalových mužstev žáků a přípravek, zvýšení jejich sportovní kvality a konfrontace sportovní úrovně. V neposlední řadě se jedná i o pravidelné setkání trenérů, kde si vyměňují své zkušenosti a poznatky při práci s mládeží a také možnost zapojit rodiče dětí do práce v oddíle.</t>
  </si>
  <si>
    <t>12SMR09-0058</t>
  </si>
  <si>
    <t>FOTBALOVÝ KLUB</t>
  </si>
  <si>
    <t>Seriál mládežnických turnajů FK Chlumec nad Cidlinou 2012</t>
  </si>
  <si>
    <t>Uskutečnění seriálu mládežnických turnajů pořádaných FK Chlumec nad Cidlinou s účastí mužstev z celé ČR.Mládežnických turnajů se zúčastní 42 mládežnických fotbalových týmů tj. více než 480 "mladých" fotbalistů.</t>
  </si>
  <si>
    <t>12SMR09-0059</t>
  </si>
  <si>
    <t>TJ Bruslařský klub Nová Paka</t>
  </si>
  <si>
    <t>JUNIOR ICE TOURNAMENT JOSEF BRUK</t>
  </si>
  <si>
    <t>Cílem projektu je srovnání výkonnosti reprezentativních týmů Královéhradeckého kraje HC VCES Hradec Králové, který je v této kategorii nejlepším týmem kraje a HC Nová Paka/Jičín, který se zabývá dlouhodobě prací s mládeží a trvale je zlepšujícím se týmem se záměrem účasti v druhé nejvyšší soutěži ČR s cílem vytváření trvalé základny pro potřeby leadera kraje HC VCES Hradec Králové. Sekundárním cílem tohoto pravidelného turnaje je popularizace ledního hokeje v rozvíjejících se a perspektivních regionech Novopacka a Jičínska.</t>
  </si>
  <si>
    <t>12SMR09-0060</t>
  </si>
  <si>
    <t>Finále Českého poháru žáků ve volejbale</t>
  </si>
  <si>
    <t>Koncentrace špičkových mládežnických týmů do Hradce Králové. Pořádání významné sportovní události pod záštitou kraje. Marketingově celou akci zviditelnit. Pozvat významné zástupce kraje, města a ČVS. Prezentovat Královéhradecký kraj prostřednictvím reklamních předmětů a příruček.  Upevnit si spolupráci s Českým volejbalovým svazem do dalších let.</t>
  </si>
  <si>
    <t>12SMR09-0061</t>
  </si>
  <si>
    <t>Tělovýchovná jednota Sokol Dolní Branná</t>
  </si>
  <si>
    <t>Lyžařské přebory podkrkonošských škol o pohár starosty obce</t>
  </si>
  <si>
    <t>Cílem projektu je pomoci dětem 1. stupně základních škol najít zdravou sportovní aktivitu – běh na lyžích a obnovit tradici sportovní disciplíny v dřívějších baštách běžeckého lyžování s úsmyslem, že smysluplně strávený volný čas v oddílech s dobrovolnými trenéry je pro dnešní generaci nejlepší prevencí proti civilizačním chorobám, kriminalitě, zevlounství… Dětem prvního stupně základní školy se dále otevře možnost věnovat se běhu na lyžích na II. stupni základních škol se sportovním zaměřením a tím se zajímat o profesionální reprezentaci. Vždyť sledování skvělých sportovní výkonů českých reprezentantů v běžeckém lyžování na mezinároním poli posílí hrdost našeho národa.</t>
  </si>
  <si>
    <t>12SMR09-0062</t>
  </si>
  <si>
    <t>SK Broumov</t>
  </si>
  <si>
    <t>Bike kostka 2012 - 12. ročník cyklistického závodu</t>
  </si>
  <si>
    <t>Veřejný cyklistický závod má za cíl ukázat krásu tohoto sportovního 
odvětví co nejširší veřejnosti, dále má ukázat jak lze aktivně trávit volný 
čas a poznávat při tom i krásy přírody. Cyklistika by měla přispět ke 
zdravějšímu způsobu života dětí a mládeže (zvyšování pohybových aktivit,
 boj s obezitou). Cyklistiku lze rekreačně provozovat i ve zralém věku 
(prevence kardiovaskulárních onemocnění, arterosklerózy nebo kloubních 
onemocnění). Cílem závodu je oslovit a přilákat nové zájemce z řad 
mládeže ve městě a okolí. Dalším cílem je zviditelnění Broumovska a 
okolí na cyklistické mapě ČR. A konečně i možnost setkání 
profesionálních sportovců s hobby jezdci.</t>
  </si>
  <si>
    <t>12SMR09-0063</t>
  </si>
  <si>
    <t>Sokol Cup 2012 v taekwondu a Vánoční turnaj v basketbale starších žákyň</t>
  </si>
  <si>
    <t>Cílem projektu je zajištění hladkého průběhu celé akce, na jejímž konci musí být spokojený účastník, který příští rok opět rád přijede do našeho města změřit své nově nabyté zkušenosti a dovednosti s protivníky jak ze zahraničí, tak i z České republiky. Dalším významným cílem je přilákání nových zahraničních týmů a tím pozvednutí úrovně turnaje o další úroveň. Hlavní organizace turnaje začíná již pár týdnů před konáním akce a spočívá v následujícím: doprava tatami z Prahy do Hradce Králového, nákup materiálu, věcných cen, zajištění rozhodčích, dobrovolníků, doktora, DJ a dalších neméně podstatných věcích.</t>
  </si>
  <si>
    <t>12SMR09-0064</t>
  </si>
  <si>
    <t>Jičínský pohár v házené 2012</t>
  </si>
  <si>
    <t>uspořádat turnaj pro SCM týmy, pro které se nekoná žádná podobná akcesledovat hráče ze sponrtovních center mládeže a vytipovat hráčské individuality pro reprezentační výběryzavršit přípravnou část před zahájením jarní částí mistrovských soutěží, vyzkoušet herní prvny z přípravy porovnat herní úroveň  jednotlivých týmůzjistit fyzickou připravenost hráčůprezentovat klub HBC Jičín v zahraničísetkání hráčů stejných věkových kategoriípřilákat diváky na atraktivní turnaj dobré úrovně</t>
  </si>
  <si>
    <t>12SMR09-0065</t>
  </si>
  <si>
    <t>Tělocvičná jednota Sokol Jaroměř - Josefov</t>
  </si>
  <si>
    <t>Národní finále mladších minižákyň</t>
  </si>
  <si>
    <t>Propagace mládežnického sportu,celorepublikové poměření 
kvality,zatraktivnění sportu nejmenším dívkám.</t>
  </si>
  <si>
    <t>12SMR09-0066</t>
  </si>
  <si>
    <t>TĚLOCVIČNÁ JEDNOTA SOKOL KRČÍN</t>
  </si>
  <si>
    <t>Mistrovství ČR starších žáků v národní házené</t>
  </si>
  <si>
    <t>Sportovní konfrontace mezi jednotlivými oblastmi v národní házené. Navazování a prohlubování přátelství mezi sportující mládeží.</t>
  </si>
  <si>
    <t>12SMR09-0067</t>
  </si>
  <si>
    <t>TJ SOKOL STĚŽERY</t>
  </si>
  <si>
    <t>Stěžerská zimní liga</t>
  </si>
  <si>
    <t>cílem projektu je i v zimním období působit na registrované i neregistrované hráče kopané při jejich zálibě sportovat a využívat volný čas sportovní aktivitou, pečovat o sportovní talenty. Nejširší fotbalová veřejnost - hlavně děti a mládež z okresu Hradec Králové, ale i z Královéhradeckého kraje ( 7. ročníku se účastní i mládežnická družstva z Miletína, Hořic či Jaroměře) má možnost zpestřit si sourtěživou formou zimní přípravné období před jarními mistrovskými zápasy.</t>
  </si>
  <si>
    <t>12SMR09-0068</t>
  </si>
  <si>
    <t>TĚLOCVIČNÁ JEDNOTA SOKOL JAROMĚŘ</t>
  </si>
  <si>
    <t>Atletické přebory 2012 v Jaroměři</t>
  </si>
  <si>
    <t>Cílem projektu je na vrcholné pořadatelské úrovni pořádat mistrovství, zapojit co možná nejvíce startujících do soutěže v různých kategoriích, podpořit talentovanou mládež. Cílem je taktéž důstojné a precizní reprezentování Města Jaroměře, Královéhradeckého kraje a před účastníky ze zahraničí i Českou republiku.</t>
  </si>
  <si>
    <t>12SMR09-0069</t>
  </si>
  <si>
    <t>FC Nový Hradec Králové</t>
  </si>
  <si>
    <t>Zimní turnaj ml. elevů FC NHK - 1 ročník</t>
  </si>
  <si>
    <t>Zajistit kvalitní zimní turnaj pro nejmenší fotbalisty.</t>
  </si>
  <si>
    <t>12SMR09-0070</t>
  </si>
  <si>
    <t>GOLF CLUB NA VRŠÍCH</t>
  </si>
  <si>
    <t>Dětská TOUR Severovýchod 2012 - turnaj Na Vrších</t>
  </si>
  <si>
    <t>12SMR09-0071</t>
  </si>
  <si>
    <t>Tělovýchovná jednota SLAVOJ Předměřice nad Labem</t>
  </si>
  <si>
    <t>5. ročník mezinárodních halových turnajů dětí a mládeže v kopané TJ Slavoje Předměřice nad Labem.</t>
  </si>
  <si>
    <t>Důležitým cílem tohoto projektu je zvýšení fotbalové výkonnosti dětí a mládeže v jednotlivých kategoriích. Dalším důležitým cílem tohoto projektu je sportovní reprezentace Královéhradeckého kraje. Mezi další důležité cíle tohoto projektu patří propagace sportu a pozitivní působení na hodnotovou orientaci dětí a mládeže. Dalším důležitým cílem tohoto projektu je rozšiřování mezinárodní spolupráce s oddíly z České republiky a z Evropy.</t>
  </si>
  <si>
    <t>12SMR09-0072</t>
  </si>
  <si>
    <t>Z&amp;S APACHE Team, o.s.</t>
  </si>
  <si>
    <t>Závod Českého poháru mládeže a žen v cyklokrosu TOI TOI CUP 2012/2013</t>
  </si>
  <si>
    <t>12SMR09-0073</t>
  </si>
  <si>
    <t>Asociace českého snowboardingu</t>
  </si>
  <si>
    <t>4x4 Český snowboardový pohár</t>
  </si>
  <si>
    <t>Hlavním cílem projektu je podpora sportovní disciplíny spojená především se zvyšování povědomí mezi mládeží a ostatními lidmi. Vytvoření žebříčku závodníků ve všech věkových kategoriích zameřených zejména na mládež. Další nedílnou součástí je přilákat případné zájemce o tento sport, přímou formou, kdy mají návštěvníci hor možost se na závody přijít zdarma podívat. Důležitým cílem je také podchycení talentovaných jedinců (jezdců), kteří by případně bez odborného vedení mohli svůj talent ne zcela využít. Cílem je tyto závodníky podchytit a následně motivovat k lepším výsledkům, prostřednictvím zajištění tréninku a návštěvy zahraničních akcí.  Cílem je jistě také vytvoření juniorského týmu pro účast na World Rookie Tour (mistrovství světa mládeže pod hlavičkou WSF, které se skládá ze závodů po celé řadě zemí světa včetně ČR). Dalším cílem je i zvýšení zájmu snowboardistů, ale i diváků o danou lokalitu, prostřednictvím možnosti se na akci přijet zdarma podívat jako divák a aktivně se zúčastnit dobrovodného programu a nebo večerní zábavy, která se ke každé akci připravuje. Vždy jsou denní i večerní doprovodné akce se vstupem pro všechny zdarma.</t>
  </si>
  <si>
    <t>12SMR09-0074</t>
  </si>
  <si>
    <t>2. ročník bodovacího turnaje mladšího a staršího žactva v Jaroměři pořádaným TJ Sokol  Josefov</t>
  </si>
  <si>
    <t>Propagace stolního tenisu ve směru k mládeži, ale i široké veřjnosti, města, regionu. Konfrontace místních oddílů stolního tenisu, regionálních oddílů a oddílů celé ČR a středisek vrcholového sportu.</t>
  </si>
  <si>
    <t>12SMR09-0075</t>
  </si>
  <si>
    <t>World Rookie Tour - East Rookie Fest</t>
  </si>
  <si>
    <t>Hlavním cílem je setkání mladých sportovců z více zemí světa, změření si sil se zahraničními jezdci, získání nových zkušeností a lámání jazykových bariér mezi mládeží, především za použití Anglického jazyka. Závody jsou koncipovány nejen jako strohý závod, ale i jako zábava plná focení, natáčení, přednášek a vzdělávání o nauce hor, lavinových nebezpečí apod. Dalším cílem je setkání trenérů a nabývání nových zkušeností v přípravě mládeže ve snowboardingu. Dalším cílem je určení úzkého reprezentačního juniorského týmu, který po sléze reprezentuje Českou republiku v zahraničí. Mezi cíle projektu můžeme také zařadit zvýšení prestiže lokality Špindlerova Mlýna u mladých zahraničních snowboardistů, protože akce pod hlavičkou World Rookie Tour se jedou v nejznámějších světových střediscích. Závody každoročně navštíví na 10 týmů z různých zemí. Opakovaně k ním patří Nizozemci, Norové, Fini, Švédi, Italové, ale taky naši sousedé Slováci, Poláci, Rakušané a Němci.</t>
  </si>
  <si>
    <t>12SMR09-0076</t>
  </si>
  <si>
    <t>Taneční škola TIMEDANCE Hořice o.s.</t>
  </si>
  <si>
    <t>TIMEDANCE CUP ČR</t>
  </si>
  <si>
    <t>12SMR09-0077</t>
  </si>
  <si>
    <t>SK BP LUMEN - oddíl cyklistiky</t>
  </si>
  <si>
    <t>Středeční pohár horských kol 2012</t>
  </si>
  <si>
    <t>Prezentace cyklistiky jako sportu, zábavy a způsobu aktivního odpočinku. Popularizace cyklistiky, sportu a aktivního způsobu života mezi širokou veřejností, především pak mezi mládeží. Ukázání možností využití regionu pro rekreační a sportovní cyklistiku.</t>
  </si>
  <si>
    <t>12SMR09-0078</t>
  </si>
  <si>
    <t>Czech sailing academy</t>
  </si>
  <si>
    <t>Světový pohár yachtingu mládeže - Czech Open Optimist Cup -  Rozkoš 27.-30.9. 2012</t>
  </si>
  <si>
    <t>Czech Open Optimist Cup nabídne možnost zúčastnit se českým a zahraničním závodníkům prestižního mezinárodního závodu v samém centru republiky a porovnat vzájemně svoje schopnosti v konkurenci zahraničních závodníků. Chceme ukázat , možnost pořádání kvalitního a dobře mezinárodně obsazeného  závodu za přijatelných finančních nákladů i pro méně movité evropské závodníky. Našim hlavním cílem je propagace dětského jachtingu a získání nových dětí pro sport a smysluplné využití volného času v regionu, který má ideální podmínky pro provozování  jachtingu a ostatních vodních sportů. Rozšiřováním členské  základny  dětí máme možnost vychovat  budoucí reprezentanty a olympioniky. Nezanedbatelným cílem je též ukázat závodníkům a jejich trenérům atraktivní místo v našem kraji, které by bylo vhodné pro trénování i závody.</t>
  </si>
  <si>
    <t>Cílem projektu je sdružení tanečních kolektivů a sportovců z České 
republiky prostřednictvím této taneční soutěže, která má přinést dětem a mládeži motivaci k nejvyšším dosaženým sportovním výsledkům. Dalším cílem je duševní rozvoj dětí a mládeže - sportovců v tomto tanečním sportu tak, aby měl pozitivní a kvalitní vliv na jejich životní úroven (proti drogám, návykových látek atd.). Klademe tímto projektem důraz na rozvoj tanečního sportu v Královéhradeckém kraji, kde se tato sportovní akce uskuteční.</t>
  </si>
  <si>
    <t>Hlavním cílem projektu je uspořádat kvalitní sportovní akci určenou zejména mládeži ve věku od 12 do 18 let. Jde o významnou akci, které se zúčastní talentovaní závodníci z celé ČR včetně juniorských reprezentatů. Zařazením závodu do seriálu Českého poháru je zajištěna kompletní účast těch nejlepších závodníků a tím i atraktivita celé akce, jejímž dalším posláním je přiblížit vrcholový sport zájemcům z Trutnova a okolí.Dalším cílem je návrat špičkového cyklokrosu do Trutnova, kde tento sport, který patří mezi nejpopulárnější v ČR, měl minulosti silné zázemí jak závodnické, tak pořadatelské.</t>
  </si>
  <si>
    <t>úspěšně navázal na 2 ročníky  turnaje, které  golfový klub GC Na Vrších 
uspořádal v roce 2010, resp. 2011, jako jeden z turnajů série Dětské tour severovýchod a zároveň ukázat golf zájemcům o tuto hru.</t>
  </si>
  <si>
    <t>Projekt je zaměřen na cílovou skupinu 
dětí a mládeže pravidelně provozující sportovní činnost - volejbal v 
základní, výkonnostní a vrcholové sportovní úrovni. Sportovním 
soutěžením a srovnáváním na mezinárodní úrovni se u dětí vytváří 
předpoklad pro pozitivní výchovné cíle. Turnaj se řadí mezi 
nejvýznamější volejbalové akce v ČR a cílem organizátorů je i v 
budoucích letech zvyšovat sportovní a společenskou úroveň turnaje tak, aby se zařadil mezi nejvýznamější sportovní akci mládeže v ČR.</t>
  </si>
  <si>
    <t>Rozvoj talentů z Královéhradeckého kraje. Představení orientačního běhu široké veřejnosti a nabídka účasti na závodech.  Propagace orientačního běhu a zároveň manifestace vysoké úrovně královéhradeckých sportovců. 
Slibujeme si příliv nových příznivců a rekreačních závodníků do našeho sportu.</t>
  </si>
  <si>
    <t>Seriál je určený zejména pro přípravu dětí a mládeže na přechod do 
vyšších celostátních soutěží, zúčastňují se jej ale i sportovci starších
 věkových kategorií. Pro malé děti do věku 14 let je to nejvyšší možná 
soutěž a slouží jim pro získání zkušeností a dovedností před přestupem  do celostátních soutěží. Pro tuto akci je nutné zajistit kvalitní mapu, na patřičné úrovni zajistit veškerou organizaci.</t>
  </si>
  <si>
    <t xml:space="preserve">Cílem projektu je zajištění bezproblémového a atraktivního závodu -  31.ročníku Borského poháru. Oslovit
 tímto závodem další adepty tohoto krásného sportu v Machově a okolí. 
Udržet tuto tradici do dalších let a postupně rozvíjet toto odvětví ve 
stávajících podmínkách a možnostech našeho klubu. V celém 
Královéhradeckém kraji již nejsou žádné jiné můstky ani kluby, které se těmito úspěšnými olympijskými disciplínami zabývají. Již čtvrt století jsme v KHK jediným klubem s tímto zaměřením. Za tu dobu jsme vychovali několik reprezentantů ČR, kteří úspěšně reprezentovali ČR na světových pohárech a zimních Univarsiádách. Na tuto úspěšnost bychom chtěli opět navázat.
</t>
  </si>
  <si>
    <t>Pořádáním soutěží s krajskou a celostátní působností rozšiřujeme nabídku soutěží v aerobiku v Královéhradeckém kraji pro další kluby a 
sportující děti a mládež. Zároveň propagujeme aerobik jako sportovní 
odvětví. Soutěžemi motivujeme děti a mládež všech výkonnostních stupňů - začínající, pokročilé i členy soutěžních týmů,  ke zdravému životnímu stylu a náplni volného času. Aerobní cvičení učí správné držení těla, koordinaci pohybů, flexibilitu, sílu, zdatnost, vnímání hudby. Účast na soutěžích umožní klubům i soutěžícím porovnání vlastní výkonnosti se závodníky z jiných klubů.</t>
  </si>
  <si>
    <t>Cílem celého projektu je umožnit dětem změřit své síly a tím získat
nové zkušenosti v zápasech proti svým vrstevníkům z Královéhradeckého kraje i s hráči z jiných států. Večer před turnajem budou mít děti možnost zúčastnit se tréninkového kempu pod vedením kvalifikováného trenéra. Během turnaje mají možnost navázání nového přátelství a také se mají možnost motivovat se pro své další tréninkové nasazení.</t>
  </si>
  <si>
    <t>12SMR10-0001</t>
  </si>
  <si>
    <t>Seriál závodů v orientačním běhu Orlická liga 2012</t>
  </si>
  <si>
    <t>12SMR10-0002</t>
  </si>
  <si>
    <t>TRI CLUB Dobruška, o.s.</t>
  </si>
  <si>
    <t>Dobrušský pohár 2012</t>
  </si>
  <si>
    <t>Uspořádat další, již 19. ročník cyklistického Dobrušského poháru, memoriálu Martina Hockého - Dobrušský pohár 2012. Cílem je v rámci zdravé soutěživosti dětí i dospělých vyzkoušet jejich fyzičku a cit pro fair play. Umožnit jim nahlédnout do sportu, jako je cyklistika jinak, než turistickými vyjížďkami po silnicích. Je to možnost zlákat je využívat svůj volný čas aktivně, kvalitně a zdravě.</t>
  </si>
  <si>
    <t>12SMR10-0003</t>
  </si>
  <si>
    <t>ŽIVOT BEZ BARIÉR, o.s.</t>
  </si>
  <si>
    <t>Hry bez hranic VII.</t>
  </si>
  <si>
    <t>Cílem projektu je zorganizovat sportovní hry, kterých se mohou účastnit všichni zdravotně postižení bez omezení věku a postižení. Disciplíny jsou připraveny vtipně, takže je zvládne ať účastník senior nebo dítě předškolního věku. Vždy volíme místo konání v zakryté sportovní hale vzhledem k tomu, že nemusíme brát ohled na počasí, navíc hala je plně bezbariérově přizpůsobena. Příprava akce je také v tom, aby byla vyzdobena, kompletně připraveny disciplíny již den předem. Proto se každým rokem účastní tohoto sportovního klání více a více účastníků z Královéhradeckého kraje, nyní i z Libereckého kraje. Organizátoři sdružení připraví pro samotné účastníky samozřejmě i kulturní doprovodný program. Vidět úsměvy, spokojenost na tvářích zúčastněných, vidět ,jak i se svým postižením zvládají jednotlivé disciplíny, to je cíl projektu. Dalším cílem je setkávání se v rámci výměny zkušeností, navazování vzájemných spoluprací s organizacemi, které by se za normálních okolností neměli možnost setkat.</t>
  </si>
  <si>
    <t>12SMR10-0004</t>
  </si>
  <si>
    <t>seriál parkurových a drezurních hobby závodů</t>
  </si>
  <si>
    <t>Dáváme možnost hlavně dětem a mladým jezdcům, ale také jezdců kteří nemají finanční možnosti na vrcholový jezdecký sport, účastnit se jezdeckých závodů na velmi solidní pořadatelské úrovni, sportovat v rámci svých výkonnostních ale i finančních možností  zároveň s jejich koňmi, o které se celý rok starají, a neměli by jinde možnost předvést své jezdecké a sportovní umění. Za svou lásku ke sportu, ale hlavně ke zvířatům si jistě zaslouží závody které jsou schopni zvládnout, a samozřejmě také odměnu za píli, a za svůj přístup k jezdectví a i ke koním. Závodu se může zůčastnit každý, kdo má koně - i půjčeného - a splní bezpečnostní pravidla. Dosah účastníků je asi do 70 km v okruhu kolem Jaroměře a jezí k nám jezdci z celého VČ kraje.Pro domácí jezdce a děti které dochází k nám do jezdeckého areálu to znamená, že se VŠECHNY ! zúčastní těchto soutěží. Je to tedy pro děti z Jaroměře a okolí určitá odměna za to, že pravidelně dochází do jezdeckého oddílu.Sledujeme samozřejmě, jak jednotliví účastníci rostou svými výkony a mnoho z nich již na závěr jezdeckých sezon složilo zkoušku na  jezdeckou licenci, kdy tyto závody byly tou hlavní průpravou z jejich sportovnímu růstu.</t>
  </si>
  <si>
    <t>12SMR10-0005</t>
  </si>
  <si>
    <t>Rychnovský šachový festival a Mistrovství ČR seniorů 2012</t>
  </si>
  <si>
    <t>Cílem projektu je organizovaná sportovní činnost pro dříve narozené spoluobčany. Kategorie hráčů nad 60 let získala letos od Šachového svazu ČR statut Mistrovství ČR seniorů. Jde o vytvoření podmínek pro setkání spojené s celoživotním koníčkem těchto lidí. Projektu se účastní i přátelé českých seniorů ze zahraničí. Při Rychnovském šachovém festivalu nejde jen o sportovní výsledky, ale především i o příjemnou relaxaci seniorů při rozmanitých doprovodných akcích. Jedním z nejdůležitějších přínosů této akce je udržitelnost logického uvažování seniorů a jejich začlenění do současného vývoje organizovaného sportu v ČR. Jednou z důležitých doprovodných akcí jsou besedy mezi účastníky projektu a se současnými českými reprezentanty v šachu.    Součástí festivalu jsou i otevřené turnaje,  při kterých dochází ke konfrontaci dříve narozené a současné generace.</t>
  </si>
  <si>
    <t>12SMR10-0006</t>
  </si>
  <si>
    <t>SK Dolní Lánov</t>
  </si>
  <si>
    <t>VIII. ročník turnaje "O pohár starosty obce Dolní Lánov" v malé kopané</t>
  </si>
  <si>
    <t>12SMR10-0007</t>
  </si>
  <si>
    <t>CENTRUM PRO ZDRAVOTNĚ POSTIŽENÉ Královehradeckého kraje</t>
  </si>
  <si>
    <t>Sportovní akce pro občany se zdravotním postižením Královéhradeckého kraje</t>
  </si>
  <si>
    <t>Cílem projektu je zapojit co nejvíce osob se zdravotním postižením do sportovních aktivit, což pomáhá k seberealizaci a tím i k integraci do zdravé společnosti. Pomocí tohoto projektu umožníme občanům se zdravotním postižením cílené rozvíjení uchovaných schopností, návyků a dovedností, které byly omezeny v důsledku zdravotního postižení.</t>
  </si>
  <si>
    <t>12SMR10-0008</t>
  </si>
  <si>
    <t>ČECHIE</t>
  </si>
  <si>
    <t>Mezinárodní turnaj ve stolním tenisu</t>
  </si>
  <si>
    <t>Cílem projektu je zapojení občanů se zdravotním postižením do tělovýchovné aktivity. Umožnit tak co největšímu počtu zdravotně postižených sportovců účast na tomto turnaji. Turnaje se mohou zúčastnit i neregistrovaná družstva zdravotně postzižených sportovců, provozující stolní tenis.</t>
  </si>
  <si>
    <t>12SMR10-0009</t>
  </si>
  <si>
    <t>Top race agency o.s.</t>
  </si>
  <si>
    <t>Horská výzva 2012</t>
  </si>
  <si>
    <t>Prioritou celého seriálu je uspořádat kvalitní, masové, organizačně zajištěné závody pro každého, kdo má rád pohyb na horách a podpořit tak turismus a cestovní ruch v jednotlivých krajích, ve kterých se budou soutěže konat.</t>
  </si>
  <si>
    <t>12SMR10-0010</t>
  </si>
  <si>
    <t>Česká federace klubů vozítek s pedály</t>
  </si>
  <si>
    <t>Pořádání závodů Šampionátu Evropy vozítek s pedály v Královehradeckém kraji</t>
  </si>
  <si>
    <t>Cílem projektu je jednak představení široké veřejnosti druh sportu, který je populární v západní Evropě, ale u nás je stále novinkou. Dalším cílem projektu zviditelnění měst Královehradeckého kraje v Evropské unii.</t>
  </si>
  <si>
    <t>12SMR10-0011</t>
  </si>
  <si>
    <t>Základní škola, Nový Bydžov, Karla IV. 209, okres Hradec Králové</t>
  </si>
  <si>
    <t>Karlova jízda</t>
  </si>
  <si>
    <t>Cílem projektu je zapojení dětí, rodičů i široké veřejnosti do sportovní činnosti se zaměřením na cykloturistiku. Akcí se snažíme propagovat zdravý životní styl a podporovat aktivní využití volnéno času.</t>
  </si>
  <si>
    <t>12SMR10-0012</t>
  </si>
  <si>
    <t>Tělocvičná jednota Sokol Chlumec nad Cidlinou</t>
  </si>
  <si>
    <t>Chlumecké volejbalové léto 2012</t>
  </si>
  <si>
    <t>Uskutečnění masové sportovní akce - 31. ročníku Chlumeckého volejbalového léta , kterého se zúčastní nejen profesionální týmy volejbalistů ČR různých výkonností, ale i neregistrovaná smíšená volejbalová družstva z řad amatérských sportovců pod heslem volejbal pro všechny.</t>
  </si>
  <si>
    <t>12SMR10-0013</t>
  </si>
  <si>
    <t>FLUKa</t>
  </si>
  <si>
    <t>Florbal pro studenty vysokých škol.</t>
  </si>
  <si>
    <t>Umožnit studentům vysokých škol pravidelné sportování formou dlouhodobé soutěže - ligy a poskytnutí poměřit své florbalové schopnosti a dovednosti se studenty jiných států v rámci jednorázových akcí - turnajů.</t>
  </si>
  <si>
    <t>12SMR10-0014</t>
  </si>
  <si>
    <t>Borský kros 2012</t>
  </si>
  <si>
    <t>Cílem projektu je podpořit sportování dětí, mládeže i dospělých v každém věku.  Tento závod je k tomu přímo předurčen kvůli prostředí, ve kterém se koná.Příroda je tou nejlepší možností, kde začít  se sportem a zároveň také ji obdivovat, ctít a chránit.</t>
  </si>
  <si>
    <t>12SMR10-0015</t>
  </si>
  <si>
    <t>Sbor dobrovolných hasičů Chábory</t>
  </si>
  <si>
    <t>31. ročník Přespolního běhu areálem zdraví Chábory</t>
  </si>
  <si>
    <t>Udržet pořádání sportovního podniku s velkou účastí i v náborovém závopdě "sport pro všechny", ale i v doprovodech a počtu diváků, které jsou vždy potencionálními účastníky následných ročníků přespolního běhu. Zejména pro akci "BUĎ FIT!" se jedná o účastníky  z řad dětí a mládeže, ale i dospěláky, aby i oni se zapojili do pravidelné sportovní činnosti.</t>
  </si>
  <si>
    <t>12SMR10-0016</t>
  </si>
  <si>
    <t>Memoriál Františka Šoulavého - velikonoční turnaj v bleskovém šachu</t>
  </si>
  <si>
    <t>Cílem je prezentace činnosti a výsledků oddílu. Získávání dalších členů a to především z řad mládeže. Udržení dlouholeté tradice turnaje, jehož počátky sahají až do roku 1954. Jedná se o nejstarší turnaj na území České republiky. Je zároveň propagací šachu pro mládež na úrovni České republiky.</t>
  </si>
  <si>
    <t>12SMR10-0017</t>
  </si>
  <si>
    <t>Východočeský tenisový svaz o.s.</t>
  </si>
  <si>
    <t>Východočeská tenisová liga neregistrovaných a Východočeská tenisová liga OPEN</t>
  </si>
  <si>
    <t>12SMR10-0018</t>
  </si>
  <si>
    <t>Minigolfový Turnaj vysokých škol - 3.ročník</t>
  </si>
  <si>
    <t>Podpora pořádání masových sportovních akcí typu "sport pro všechny" v královéhradeckém regionu.</t>
  </si>
  <si>
    <t>12SMR10-0019</t>
  </si>
  <si>
    <t>HSK cycling team</t>
  </si>
  <si>
    <t>Hradecký pohár 2012</t>
  </si>
  <si>
    <t>12SMR10-0020</t>
  </si>
  <si>
    <t>Dům dětí a mládeže, Rychnov nad Kněžnou, Karla Poláčka 88</t>
  </si>
  <si>
    <t>SPORTOVÁNÍ S DÉČKEM</t>
  </si>
  <si>
    <t>Cíle projektu:1. Podpora sportování neorganizované veřejnosti2. Vytvoření pestré nabídky sportovních aktivit3. Přizpůsobení všech závodů a turnajú věkovým dispozicícm účastníků4. Podpora FAYR - PLAY5. Porovnání výkonů organizovaných  sportovců s neorganizovanými6. Podpora tradiční sportovních klání7. Závody mezi dětmi a mládeží z různých měst</t>
  </si>
  <si>
    <t>12SMR10-0021</t>
  </si>
  <si>
    <t>TĚLOVÝCHOVNÁ JEDNOTA ČERVENÝ KOSTELEC</t>
  </si>
  <si>
    <t>Turnaj neregistrovaných ve volejbalu</t>
  </si>
  <si>
    <t>Přiblížit tento sport široké veřejnosti bez ohledu na věk, sociální zařazení nebo zdravotní omezení.</t>
  </si>
  <si>
    <t>12SMR10-0022</t>
  </si>
  <si>
    <t>FOTBALOVÝ PŘEBOR ŠKOLÁKŮ</t>
  </si>
  <si>
    <t>Fotbal je kolektivní sport, který je finančně přístupný všem vrstvám obyvatel, lze jej hrát téměř na jakémkoli místě. Dětem k jeho hraní stačí jen chuť a nadšení a na nás a potažmo i na Vás, je jaké podmínky pro malé děti z Jaroměře a jeho spádového okolí vytvoříme. Nabízíme pod vedením kvalifikovaných trenérů s evropskou licencí dětem silné zážitky ze hry, sebeuplatnění se v rámci týmové spolupráce, ke kamarádství, zvyšování tělesné i psychické zdatnosti, výchovu k žádoucím charakterovým vlastnostem jako jsou čestnost, odvaha, respekt, sebevědomí, dodržování společných pravidel, cílevědomost, vytrvalost a v neposlední řadě k formování dalších návyků potřebných pro budoucí profesi a obecně pro život.
     Širokou nabídkou těchto turnajů  se také pokusíme zmírnit stále více se projevující následky negativních vlivů, jako jsou v dnešní době rozšiřující se počítačová technika a jejich hry, dále stále více se rozšiřující požívání alkoholu a kouření způsobující závažná zdravotní onemocnění a v neposlední řadě užívání drog s následnou kriminalitou mládeže.</t>
  </si>
  <si>
    <t>12SMR10-0023</t>
  </si>
  <si>
    <t>Orlický maratón v běhu na lyžích</t>
  </si>
  <si>
    <t>Cílem projektu je přivést sportující veřejnost, včetně mládeže a dětí ke zdravému sportu v přírodě. Naučit nejen mladou generaci trávit aktivně volný čas a zamezit tak růstu negativních jevů.Zvýšit kondici a rozvoj sportovních aktivit celé populace, včetně mládeže, návyk na zdraví životní styl a protidrogová prevence.</t>
  </si>
  <si>
    <t>12SMR10-0024</t>
  </si>
  <si>
    <t>BABYLON CUP 2012 - mezinárodní turnaj mužů a žen v malé kopané</t>
  </si>
  <si>
    <t>Organizační tým si stanovil hned několik cílů: navázat na úspěšné předchozí ročníky turnaje, opětovné zvýšení jeho prestiže nejen v Královéhradeckém regionu a České republice, ale i v celé střední Evropě; rozvoj sportovního ducha a hry FAIR PLAY nejen u hráčů a rozhodčích, ale i u diváků; nabídnout celým rodinám prostor pro příjemné strávení společných chvil a v neposlední řadě také představení národního sportu v tom pravém světle. Navýšení počtu členů v našich mládežnických oddílech.  Dalším cílem je podpoření projektu RESPECT mezinárodní fotbalové asociace FIFA, jenž by měl vést, za všech okolností, k respektování soupeře, odlišnosti a hry jako takové.</t>
  </si>
  <si>
    <t>12SMR10-0025</t>
  </si>
  <si>
    <t>TJ Sokol Havlovice, o.s.</t>
  </si>
  <si>
    <t>35. ročník HAPO</t>
  </si>
  <si>
    <t>Sportování nejširší veřejnosti v malé kopné. Přilákání velké návštěvy do našeho sportovního areálu. Propagace a medializace malé kopané a obce Havlovice. Zajištění regulérních podmínek pro všechny hráče a hodnotných cen pro nejlepších 10 družstev.</t>
  </si>
  <si>
    <t>12SMR10-0026</t>
  </si>
  <si>
    <t>TJ Sokol Častolovice</t>
  </si>
  <si>
    <t>DEN  SPORTU PRO VŠECHNY o putovní pohár II. ročník</t>
  </si>
  <si>
    <t>Oslovit širokou veřejnost. Rozvozem plakátů je informovat o konání této mimořádné akce, přes obecní rozhlasy zvát občany k účasti a ke sportování.</t>
  </si>
  <si>
    <t>12SMR10-0027</t>
  </si>
  <si>
    <t>Džas dureder dživipnaha</t>
  </si>
  <si>
    <t>Mistrovství republiky v malé kopané</t>
  </si>
  <si>
    <t>Občanské sdružení chce vyvíjet aktivity, které podchytí činnost romské mládeže a dospělých. Chce uspořádat již dvanácté Mistrovství republiky Romů v kopané (24 mužstev - cca 240 účastníků)</t>
  </si>
  <si>
    <t>12SMR10-0028</t>
  </si>
  <si>
    <t>Prázdninové pobyty pro děti a mládež 2012</t>
  </si>
  <si>
    <t>Cílem je zlepšení výkonnosti v kategorii jednotlivců.  Strečinková a kondiční příprava, dvoufázový tenisový trénink, hry a soutěže. Závěrečný tenisový turnaj. Cílem prázdninových tréninkových pobytů je především hledání nových talentů a výběr pohybově nadané mládeže pro tento sport. Pochopitelně se také snažíme o celkové zviditelnění tenisu v konkurenci jiných sportů.</t>
  </si>
  <si>
    <t>12SMR10-0029</t>
  </si>
  <si>
    <t>Národní finále ve volejbalu</t>
  </si>
  <si>
    <t>Cílem projektu je podpora sportovních akcí pro všechny na území našeho kraje pro akci celostátního významu. Využito k tomu bude sportovního areálu v Česticích pro volejbalové akce z důvodu použitelnosti osmi volejbalových kurtů, ubytování v přilehlých chatičkách a vlastních stanech přímo ve sportovním areálu. V případě nepříznivého počasí lze vyžít místní halu a z hlediska stravování i nedaleký "Čestický motorest". Kvalitně bude provedeno zabezpečení sportovní akce pro všechny sportovce po všech stránkách. Společenský večírek slouží i k bližšímu poznání a navázání přátelských kontaktů pro další roky. Vyšší účast a propagace volejbalového sportu vesnické tělovýchovy patří k tradicím dosavadních ročníků.</t>
  </si>
  <si>
    <t>12SMR10-0030</t>
  </si>
  <si>
    <t>Královéhradecký volejbal pro všechny</t>
  </si>
  <si>
    <t>Zajistiti kvalitu a společenskou úroveň při pořádání nemistrovských soutěží v zimním období v rámci našeho Královéhradeckého kraje v přípravném období. Pro tuto skupinu mladých sportovců a pořadatele jednotlivých akcí vytvořit kvalitní podmínky. Zabezpečit větší zájem o volejbalový sport a zabránit případnému úbytku ze strany jednotlivých družstev v našem klraji. Zajistit větší popularitu průběžným zveřejňováním celé akce na internetových stránkách Krajského volejbalového svazu.</t>
  </si>
  <si>
    <t>12SMR10-0031</t>
  </si>
  <si>
    <t>Stěžerské šlapačky</t>
  </si>
  <si>
    <t>Stěžerské šlapačky a cyklačky chtějí podpořit všeobecné snahy pořádání tělovýchovných a sportovních akcí typu " sport pro všechny" na území našeho kraje hlavně však na území mikroregionu Nechanicko a kolem obce Stěžery. Všichni účastníci se zapojí do pohybové aktivity, jak turistiky pro pěší, tak cyklisté. Zároveň budou všichni mít možnost seznámit se s golfovými údery. Akce se připravuje pro nejširší veřejnost, v podvědomí obyvatel tato akce je již dlouhodobě a do sportování se zapojuje opravdu mnoho i tzv. nesportovců. Významným cílem projektu je pobyt dětí, mládeže ale i dospělých na čerstvém vzduchu a krásných přírodních scenériích okolí Stěžer a snaha o zapojení hlavně dětí a mládeže organizací ve spolupráci s mateřskou škoulou, základní školou a střední odbornou školou se sídlem ve Stěžerách. V neposlední řadě dochází také k setkání obyvatel Stěžer a okolí, i těch kteří se před ro vidí minim,álně.</t>
  </si>
  <si>
    <t>12SMR10-0032</t>
  </si>
  <si>
    <t>Velká cena Královéhradeckého kraje v šachu</t>
  </si>
  <si>
    <t>Chceme propagovat šachy jako sportovní disciplínu v nejširší veřejnosti, samozřejmě hlavně mezi dětmi. Turnaje velké ceny jsou svojí jednoduchou dostupností prvními turnaji, kterých se mladí šachisté účastní. Jedinou podmínkou pro účast je úhrada startovného, které však obratem investujeme do cen předávaných na turnaji a nákladů na organizaci. Zapojujeme tak děti do šachového sportu, který je prospěšný mimo jiné také pro školní výuku. Šachový výcvik je totiž podobný školnímu vyučování, takže dobří šachisté mají vynikající prospěch v základní škole. Turnaje nám pomáhají zapojit neorganizovanou mládež do aktivního využití volného času, protože na další akce se musí pravidelně připravovat v šachovém kroužku. Děti tak mají vyplněn volný čas pravidelnou sportovní činností, kterou šachy jsou. Zároveň získáváme novou členskou základnu, která nám bohužel v současné době díky různým vlivům ubývá. Nezanedbatelnou úlohu má také rozmístění jednotlivých turnajů po celém KH kraji. Díky tomu jsou účastníci ze všech okresů KH kraje, protože alespoň jeden turnaj je v blízkosti jejich bydliště nebo dobře dostupný hromadnou dopravou.</t>
  </si>
  <si>
    <t>12SMR10-0033</t>
  </si>
  <si>
    <t>3 Etapy Brada 2012</t>
  </si>
  <si>
    <t>Uspořádat závody pro elitní kategorie s mezinárodní účastí na nejvyšší sportovní úrovni. Závody jsou vypsány pro 45 kategorií : nejmladší 10letí a nejstarší nad 75 let. Při závodech mohou startovat i začátečníci a děti pod 10 let na fáborkovaných tratích. Vypsána je i kategorie rodičů s dětmi.  Umožňujeme i start nepřihlášeným a to v kategorii PŘÍCHOZÍ.</t>
  </si>
  <si>
    <t>12SMR10-0034</t>
  </si>
  <si>
    <t>Opočenská hokejbalová liga 2012</t>
  </si>
  <si>
    <t>- udržení a zkvalitnění dlouhodobé soutěže v hokejbale- nabídka sportovního vyžití pro neregistrované hráče- využití krytého zimního stadionu i v letním období</t>
  </si>
  <si>
    <t>12SMR10-0035</t>
  </si>
  <si>
    <t>Centrum handicapovaných lyžařů, o.s.</t>
  </si>
  <si>
    <t>Kurzy monoski</t>
  </si>
  <si>
    <t>Obecným cílem projektu je rozšíření lyžování na monoski mezi co nejširší veřejnost tělesně postižených a následné celkové zlepšování psychické a fyzické kondice osob s těžkým tělesným postižením a jejich vedení v rámci kondičně - rehabilitačních pobytů k otužování, jehož prostřednictvím dochází k výraznému posílení imunitního systému, k podstatnému zvýšení odolnosti a celkové prevenci těžce tělesně postižené populace. Konkrétním cílem je zpřístupnit lyžování na monoski široké veřejnosti s těžkým tělesným postižením se zvláštním zřetelem na mladou poúrazovou generaci (X – 30 let). Zde nám jde především o vytržení klienta z poúrazové pasivity a odevzdanosti, znovuzapojení se za pomoci nenásilné integrace mezi „zdravou“ lyžařskou veřejnost, ale i o využití zkušených monolyžařů ve výukovém programu, kde by vedle získaných lyžařských poznatků předávali i své zkušenosti ze života na vozíku. V neposlední řadě dochází k vyhledávání talentovaných monolyžařů, kteří se závodnímu lyžování následně mohou věnovat v našem sportovním programu - Monoski teamu.</t>
  </si>
  <si>
    <t>12SMR10-0036</t>
  </si>
  <si>
    <t>Základní škola a Mateřská škola Krčín</t>
  </si>
  <si>
    <t>Krčínský maraton</t>
  </si>
  <si>
    <t>Sport pro všechny znamená zájmový, organizovaný nebo neorganizovaný sport a pohybové aktivity občanů, rekreačního, soutěžního i nesoutěžního chrakteru. Motivací a hodnotami jsou pohybové vyžití, zábava, sociální kontakt, udržení nebo zlepšení zdravotní  i psychické kondice. Akce si klade za cíl motivovat žáky, ale i jejich rodinné příslušníky a přátele k pohybové aktivitě, která nevyžaduje žádné zvláštní prostředí ani pomůcky k realizaci. Zvláštním faktorem ovlivňujícím motivaci účastníků je zapojení učitelů do závodu a zároveň jejich účast na "Mezinárodním Pražském Maratonu".</t>
  </si>
  <si>
    <t>12SMR10-0037</t>
  </si>
  <si>
    <t>Tradiční letní turnaje-XLVI. ročník</t>
  </si>
  <si>
    <t>Uspořádání již XLVI. ročníku turnaje dospělých, který se řadí k největším turnajům v Královehradeckém kraji. Turnaj je posledním setkáním družstev a hráčů před dvouměsíční přestávkou soutěží v době prázdnin. Slouží k ověření volejbalového umu hráčů a hráček, k utužení starých a navázání nových volejbalových vztahů.</t>
  </si>
  <si>
    <t>12SMR10-0038</t>
  </si>
  <si>
    <t>Základní škola a Mateřská škola, Pilníkov, okres Trutnov</t>
  </si>
  <si>
    <t>Sportovní koktejl - Rozhýbej své tělo  III</t>
  </si>
  <si>
    <t>1. Zapojení různých věkových kategorií(předškoláci s rodiči, školní věk, dorostenecká kategorie, dospělí, senioři, handicapovaní, snaha o zapojení dívek a žen, ) obyvatel Pilníkova, Vítězné a polského Marczisówa do sportovních volnočasových aktivit2. Aktivní trávení volného času -pro  všechny věkové kategorie - zapojení rodin i generací3. Boj proti obezitě, nudě, drogám, kriminalitě - zvláště kategorií dětí (školní věk) a juniorů - zdravý životní styl4. Zapojení co největšího počtu účastníků do připravených sportovních disciplín5. Mezinárodní výměna kulturních(sportovních) tradic, zvyků (Česko-Polsko)</t>
  </si>
  <si>
    <t>12SMR10-0039</t>
  </si>
  <si>
    <t>Podkrkonošský pohár v lyžování a snowboardingu</t>
  </si>
  <si>
    <t>Cíl projektu má za úkol  rozvíjet masovou sportovní aktivitu celé populace s využitím moderního lyžařského areálu. Tento projekt míří na nízko příjmové skupiny obyvatelstva, kterým umožňuje věnovat se lyžařsky nákladným sportovním aktivitám v nenáročném zmodernizovaném a cenově dostupném Ski areálu Máchovka v Nové Pace. Je zaměřen na rozvoj lyžařských dovedností veškeré populace s aktivním trávením volné času.</t>
  </si>
  <si>
    <t>12SMR10-0040</t>
  </si>
  <si>
    <t>Dům dětí a mládeže Pelíšek, Vrchlabí</t>
  </si>
  <si>
    <t>" Krakonošova stovka" 46.ročník</t>
  </si>
  <si>
    <t>Aktivní využití volného času nejenom dětí a mládeže, ale i celých rodin, poznání krásného prostředí Krkonošského národního parku a Karkonoskiego Parku Narodowego . Zlepšení fyzické a psychické kondice, sociální rozměr ( na delších tratích vznikají krásná přátelství, vždyť nejlíp se pozná přítel v extrémních podmínkach o které na trase na 100 km není nouze). Dále se vytváří bližší sepětí účastníků pochodu s přírodou úcta, respekt životnímu prostředí a zároveň zlepšení vztahu k životnímu prostředí všech účastníků pochodu. Propagace turistiky a Krkonoš v čechách i zahraničí.</t>
  </si>
  <si>
    <t>12SMR10-0041</t>
  </si>
  <si>
    <t>Okolo Broumova - 2. ročník 1/2 marathonu MTB</t>
  </si>
  <si>
    <t>12SMR10-0042</t>
  </si>
  <si>
    <t>Sportovní klub Janské Lázně</t>
  </si>
  <si>
    <t>Krkonošská 70 MTB 2012</t>
  </si>
  <si>
    <t>Závod je určen především pro amatérské sportovce a mládež. Spojuje sportovní aktiviturekreačního i soutěžního typu (poznávání regionu Krkonoš). Svým specifickým typemzávodu (tříčlenné týmy) buduje sportovního ducha a týmovou spolupráci.</t>
  </si>
  <si>
    <t>12SMR10-0043</t>
  </si>
  <si>
    <t>Pořádání akce pro handicapované spoluobčany "Softball bez hranic"</t>
  </si>
  <si>
    <t>Cílem tohoto projektu je zpestření života fyzicky a mentálně handicapovaných spoluobčanů ze speciálních zařízení. Program akce sestává z turnaje ve stativovém softballu, ukázky hasičské a vojenské techniky, vystoupení mažoretek a kynologů, diskotéky a různých dalších doplňkových soutěží.</t>
  </si>
  <si>
    <t>12SMR10-0044</t>
  </si>
  <si>
    <t>Jičínská školní liga miniházené 2012</t>
  </si>
  <si>
    <t>zapojit co nejširší školní mládež do sportování jako takovéhospolupracovat s dívčími sporty pro uplatnění dívek do míčových kolektivních sportůuspořádat 8 turnajů pro školní neorganizovanou mládežvytvořit školám podmínky pro zábavnou a soutěživou formu sportovánízapojit do Jičínské školní ligy i další obce s rozšířenou působností (v roce 2011 se zapojili obce Nová Paka a Ostroměř)zapojit do organizace a pořadatelství mladé členy klubu z řad dorostenců SCMzískat další zájemce a příznivce házené a to jak na aktivní, tak i na pasivní úrovni (diváky) a nabídnout tak volnočasovou aktivitu</t>
  </si>
  <si>
    <t>12SMR10-0045</t>
  </si>
  <si>
    <t>Streetball pro všechny 5. ročník</t>
  </si>
  <si>
    <t>12SMR10-0046</t>
  </si>
  <si>
    <t>Základní škola, Nový Bydžov, V. Kl. Klicpery 561, okres Hradec Králové</t>
  </si>
  <si>
    <t>Novobydžovský street 8. ročník</t>
  </si>
  <si>
    <t>Zapojení žáků do sportovní činnosti, aktivní trávení volného času, zapojení široké veřejnosti do sportovního života.</t>
  </si>
  <si>
    <t>12SMR10-0047</t>
  </si>
  <si>
    <t>Tělovýchovná jednota Lokomotiva Meziměstí o.s.</t>
  </si>
  <si>
    <t>Silniční běh Meziměstím a okolím - 30. ročník</t>
  </si>
  <si>
    <t>HLAVNÍM CÍLEM PROJEKTU  je především zapojit do sportovních aktivit co nejvíce lidí všech věkových kategorií, tzn. od malých dětí, maminek s kočárky, přes školní děti, dorostence, juniory až po nejstarší věkové kategorie. Nejstarší závodník minulého ročníku byl ročník narození 1927. Zapojením dětí do pravidelného sportovnání chceme předcházet sociálně patologickým jevům mezi dětmi a mládeží, bojovat proti drogovým závislostem a vypěstovat v dětech i mládeži smysl pro odpovědnost. Ze skušeností víme, že děti a mládež, chteré spolu soutěží a vyhledávají sportovní vyžití, si méně ubližují a jsou zodpovědnější.</t>
  </si>
  <si>
    <t>12SMR10-0048</t>
  </si>
  <si>
    <t>O.s. Náchodská Prima sezóna</t>
  </si>
  <si>
    <t>Pohyb je Prima aneb hýbejme se s Primáčkem</t>
  </si>
  <si>
    <t>Cílem projektu je snaha vytvořit v Náchodě tradici pořádání všesportovních dní pro širokou veřejnost, v rámci kterýchbudou mít zájemci možnost zapojit se do různých sportovních a společensko-sportovních aktivit. Projekt je kromě velmi širokého záběru co se druhů sportů týká určen pro všechny věkové kategorie od dětí předškolního věku, žáky základních škol, studenty středních a vysokých škol až po dospělé, seniory a handicapované. V rámci projektu si všichni zájemci budou moci vybrat svůj oblíbený sport a zúčastnit se jej. Páteční denní část programu je určena výhradně pro studenty středních škol, odpolední a večerní program je určen pro širokou veřejnost a sobotní část taktéž pro všechny občany Náchoda i pro ty přespolní.</t>
  </si>
  <si>
    <t>12SMR10-0049</t>
  </si>
  <si>
    <t>Žacléřská 70 MTB - cyklistický závod tříčlenných družstev</t>
  </si>
  <si>
    <t>Prvotním cílem projektu je připravit kvalitní sportovní akci přístupnou široké veřejnosti a nabídnout tak cyklistiku jako jednu z možností aktivního trávení volného času. Důležitý je i fakt, že závod absolvují tříčlenné týmy. Možnost soutěžit společně tak mají i rodinná družstva a program je tak atraktivní nejen pro sportovce jednotlivce, ale pro celé rodiny.Neméně důležitým cílem je i propagace regionu. K závodu se sjíždějí družstva z celé ČR a trať závodu ukazuje účastníkům atraktivní lokality Královéhradeckého kraje, které jsou vhodné pro trávení např. aktivní dovolené. Většina účastníků také akci využívá k tomu, že v Žacléři a okolí stráví v tomto termínu prodloužený víkend. Každoročně také stoupá počet družstev ze sousedního Polska a akce tím tak dostává i mezinárodní charakter.Díky závodu také vzniklo stálé značení trati a byla tak rozšířena síť cyklostezek v této oblasti, což má nemalý význam pro nabídku služeb pro turisty v této oblasti.</t>
  </si>
  <si>
    <t>12SMR10-0050</t>
  </si>
  <si>
    <t>Závodní cyklistický team JKF</t>
  </si>
  <si>
    <t>Memoriál Oldřicha Máchy (MOM)</t>
  </si>
  <si>
    <t>Zvyšovat soutěživost v poli závodů xc - horských kol především u nastupující generace a ukázat jim, co dovedou ti starší závodníci. Akce profiluje nové talenty. Závod je podobný xc akcím českého i světového měřítka. Akce podporuje aktivní využití volného času a sportu. Propagace sportu v Královéhradeckém kraji.</t>
  </si>
  <si>
    <t>12SMR10-0051</t>
  </si>
  <si>
    <t>"Má vlast-můj domov o.s."</t>
  </si>
  <si>
    <t>40. ročník Pochodu přes tři hrady</t>
  </si>
  <si>
    <t>Zvýšení počtu účastníků - předpoklad min 2500 osob, premiérově vydání komplexních mapových podkladů pro akci a účast handicapovaných osob. Publicita projektu - více doložených článků v novinách.</t>
  </si>
  <si>
    <t>12SMR10-0052</t>
  </si>
  <si>
    <t>NORDIC WALKING LIVE</t>
  </si>
  <si>
    <t>Akce Nordic Walking</t>
  </si>
  <si>
    <t>Hlavním cílem projektu Nordic Walking je seznámit širokou veřejnost se základy správné techniky Nordic Walking, zdůraznit preventivní účinky tohoto pohybu a demonstrovat vhodnost tohoto sportu poutavým způsobem.Dále oslovit s myšlenkou nordic walkingu aktivity odbornou lékařskou veřejnost, která může doporučovat tento sport svým pacientům k získání fyzické kondice, rychlejší a efektivnější rekonvalescenci po úrazech, operacích, mozkových a srdečních příhodách a docílit tak používání této zdravotně sportovní aktivity po další generace.V neposlední řadě aktivně zapojit školy, pedagogy a jejich žáky do projektu norgic walking a zařadit tuto zdravotně sportovní aktivitu do programu tělesné výchovy - pozitivní vliv na rozvíjení jemné motoriky dětí a mládeže.</t>
  </si>
  <si>
    <t>12SMR10-0053</t>
  </si>
  <si>
    <t>Dny otevřených dveří</t>
  </si>
  <si>
    <t>Golf Club Na Vršich dále jen GC si od počáku působení kladl za cíl osvětu golfové hry, a to především :
- odborání chorobného mínění široké veřejnosti, že golfová hra je pouze pro vyvolené
- ukázat, že golf je určen pro širokou veřejnost bez rozdílu věku a společenského zařazení
- vštípit skutečnost, že golf je hra určená jak pro zábavu, relaxaci ale i pro sportovní vyžití a soutěživost
- dát možnost využití areálu pro vyplnění volnočasových aktivit občanům žijícím v nedalekém okolí</t>
  </si>
  <si>
    <t>12SMR10-0054</t>
  </si>
  <si>
    <t>Sdružení pro podporu mladých talentů orientačního běhu AR20, o.s.</t>
  </si>
  <si>
    <t>5. ročník akce Sportujeme s mapou</t>
  </si>
  <si>
    <t>Počet účastníků - předpoklad 1500 osob, vydání nové mapy v měřítku 1:5000 v lokalitě Potštejn – Modlivý důl (pokračování loňské části z lokality Záměl a Potštejn), účast handicapovaných osob - cílená spolupráce se sportovním klubem vozíčkářů a dalšími subjekty. Vyšší publicita projektu - více doložených článků v novinách.</t>
  </si>
  <si>
    <t>12SMR10-0055</t>
  </si>
  <si>
    <t>Dny otevřených dveří fotbalového oddílu TJ Slavoj Předměřice nad Labem.</t>
  </si>
  <si>
    <t>Hlavním cílem projektu je zapojit širokou veřejnost bez rozdílu věku do fotbalu a ukázat jí, že fotbal  je možný způsob sportovní a pohybové aktivity a že je zde možnost pravidelné sportovní činnosti. Dalším cílem je ukázka možného způsobu pohybové aktivity a motivace k zapojení veřejnosti do pravidelné sportovní činnosti.</t>
  </si>
  <si>
    <t>12SMR10-0056</t>
  </si>
  <si>
    <t>Havlovický svaz malé kopané o.s.</t>
  </si>
  <si>
    <t>Mistrovství republiky v malé kopané - PVP</t>
  </si>
  <si>
    <t>Sportovní zápolení pro širokou veřejnost hrající malou kopanou.Propagace malé kopané jakou takového sportu.Propagace obce Havlovice a Královéhradeckého kraje v rámci celé ČR.Cílem projektu je také zajištění vysoké sportovní a společenské úrovně tohoto celostátního mistrovství.</t>
  </si>
  <si>
    <t>12SMR10-0057</t>
  </si>
  <si>
    <t>2. ročních mezinárodního turnaje veteránů ve stolním tenise</t>
  </si>
  <si>
    <t>Podpora a oslovení registrovaných a neorganizovaných sportovců věkových kategorií nad 40 let ve sportovním vyžití. Propagace sportu a stolního tenisu se zaměřením  na širokou veřejnost. Cílem projektu  je i propagace turnajů této kategiie a kvality.</t>
  </si>
  <si>
    <t>12SMR10-0058</t>
  </si>
  <si>
    <t>Středisko volného času Déčko, Náchod, Zámecká 243</t>
  </si>
  <si>
    <t>Běh do zámeckých schodů</t>
  </si>
  <si>
    <t>12SMR10-0059</t>
  </si>
  <si>
    <t>Ratibořický MTB maratón 2012</t>
  </si>
  <si>
    <t>Účast rekreačních cyklistů, hobby závodníků i profesionálních jezdců z celé ČR a zahraničí. Prezentace cyklistiky jako sportu, zábavy a způsobu aktivního odpočinku. Popularizace cyklistiky, sportu a aktivního způsobu života mezi širokou veřejností, především pak mezi mládež. Propagace regionu Jestřebí hory, ukázání možností využití regionu pro rekreační a sportovní cyklistiku a turistiku. Prezentace regionu jako oblasti s dynamicky se rozvíjejícím cestovním ruchem, místa vhodného pro rekreaci tuzemských i zahraničních turistů a také jako výchozí bod pro poznávání širokého okolí. Obohacení kulturního a společenského života v regionu.</t>
  </si>
  <si>
    <t>I když seriál závodů je určen především pro děti a mládež, akce se mohou zúčastnit i starší zájemci, kteří budou zařazeni do kategorie příchozích. Výsledky jednotlivých závodů se budou sledovat a na konci seriálu budou vyhlášené celkové výsledky v dětských a mládežnických kategoriích, nejlepší budou oceněni drobnými věcnými cenami. Dopravu na závody si bude každý oddíl zajišťovat sám. Výsledky jednotlivých závodů budou uváděné na webové stránce Orlické ligy - www.dobruska.cz/kob/.</t>
  </si>
  <si>
    <t>Udržení tradičního sportovního dne pro širokou veřejnost dětí, dospělých z naší a okolních obcí.</t>
  </si>
  <si>
    <t xml:space="preserve">Záměrem je vytvořit systém soutěží dvoučlenných družstev pro registrované i neregistrované hráče všech věkových kategorií, pro které není tenis jen honba za body, ale především láska k tenisu, radost z pohybu a společenská událost. VČTS je připraven podporovat nejen nově vznikající VTL, ale i soutěže již existující a zaběhlé, bude-li o to ze strany jejich zřizovatelů a vedoucích zájem
</t>
  </si>
  <si>
    <t>Cílem je setkání cyklistických profesionálů s hobby cyklisty - lidí s 
podobnými zájmy. Dalším cílem ja snaha o zvýšení návštěvnosti lokality Broumovska (závodníci přijíždějí v doprovodu rodin, které na Broumovsku nikdy nebyli). Má za cíl pokusit se skloubit celostátní sportovní akci s místními možnostmi cestovního ruchu (zajištění ubytování pro masové akce, občerstvení, parkování apod.). Cílem je rovněž snaha přitáhnout pozornost lidi k cyklistice jako pohybové aktivitě pro každého bez omezení věku a výkonnosti. Tato pohybová aktivita zlepšuje kondici, bojuje s obezitou, působí jako prevence kardiovaskulárních onemocnění, arterosklerózy nebo kloubních onemocnění. Nezanedbatelným cílem je možnost, že se podaří trasu závodu následně označit jako oficiální cyklostezku. Cílem projektu je rovněž spokojený účastník a jeho rodina.</t>
  </si>
  <si>
    <t>Podpora a oslovení převážně neorganizovaných sportovců všech věkových kategorií ve sportovním vyžití v tomto jednoduchém ale velice atraktivním sportu.Možnost po seznámení s pouliční variantou sportu pokračovat na veřejných sportovních hřištích , které tento turnaj propaguje či se aktivně zapojit do organizovaných sportů.Především díky modernímu streetovému pojetí celé akce a zapojení všech věkových kategorií dojde k masovému rozšíření tohoto „házení si na koš“ na veřejná hřiště a mezi paneláky.Spolu s doprovodnými programy ve stejném stylu by mělo motivovat především mládež se zapojit do sportovního života který jim bude ukázán jejich pohledem který je v současnosti velice populární. Zároveň využití volných mezisvátečních dnů ke sportování.</t>
  </si>
  <si>
    <t>Cílem projektu je uspořádání 6dílného Hradecké poháru 2012 v cyklistice, který se uskuteční v příměstských lesích Hradce Králové a jehož součástí budou jak závody pro kategorie juniorů a dospělých, tak i závody pro děti a mládež. Na závěr celého poháru poté proběhne opět slavnostní vyhlášení, kde budou nejlepším ve všech kategoriích předány poháry a ceny.</t>
  </si>
  <si>
    <t>podpora sportovních aktivit žáků a škol
pokračování již v tradiční sportovní akci
ukázka dalších možností a míst ke sportování a pohybovým aktivitám snaha o obnovení společných sportovních akcí v Královéhradeckém kraji setkávání žáků a učitelů zúčastněných škol na tradiční akci vedení sice k soutěživosti, ale i vzájemnému respektu a pomoci nabídka trochu jiného typu soutěže než jsou soutěže vyhlašované MŠMT a i jiný přístup, odpovídající zázemí a ohodnocení</t>
  </si>
  <si>
    <t>12SMR15-0001</t>
  </si>
  <si>
    <t>Mládežnické reprezentace krajských výběrů v soutěžích organizovaných FAČR</t>
  </si>
  <si>
    <t>Podchytit talentované hráče v krajích, rozšířit počet soutěží, nabídnout smysluplné využití volného času pro hráče těchto věkových kategorií, porovnat praci s mládežnickými výběry v jednotlivých krajích.</t>
  </si>
  <si>
    <t>12SMR15-0002</t>
  </si>
  <si>
    <t>Dětský domov, základní škola a školní jídelna, Dolní Lánov 240</t>
  </si>
  <si>
    <t>Reprezentanti z dětského domova</t>
  </si>
  <si>
    <t>Cílem projektu je zvyšování a zlepšování výkonnosti závodníků,udržení se ve špičce závodního pole v cyklistice a lyžování(to je  jeden z hl.cílů).Z toho vyplývá i způsob a význam dlouhodobé přípravy. Využití těchto aktivit i do budoucího náhledu na život jako prevenci rizikového chování a zdr,životního stylu.Cílem je začlenění této skupiny závodníků do společnosti, po odchodu z dětského domova je připravit  na složitý život a vybudovat dostatek vůle, pracovitosti a houževnatosti. Celoroční příprava na významné závody v roce 2012 se skládá z několika soustředění a pravidelných tréninků v DD.Letošní rok bude na přípravu, fyzickou kondici a celkovou připravenost závodníků velmi náročný jak časově, tak hlavně finančně, což nejsme schopni financovat z provozních prostředků dětského domova.Pro kvalitní výkony je potřeba zvýšit tréninkový objem, získat sebevědomí,naučit se respektovat pravidla, a pak,pokud se to podaří ,zažít pocit z úspěchu.Prověřenou metodou je před konkrétními soutěžemi příprava mimo domov s úzkým kádrem závodníků,oproštění se od každodenních povinností dětského domova a soustředění se na vlastní přípravu s potřebnou rehabilitací.</t>
  </si>
  <si>
    <t>12SMR15-0003</t>
  </si>
  <si>
    <t>Asociace školních sportovních klubů České republiky</t>
  </si>
  <si>
    <t>Přesná muška</t>
  </si>
  <si>
    <t>Zajitit kvalitní přípravu výběru biatlonistů královehradeckého kraje na ODM prostřednictvím nominačních závodů a společného soustředění.</t>
  </si>
  <si>
    <t>12SMR15-0004</t>
  </si>
  <si>
    <t>Krajské sportovní výběry mládeže Královéhradeckého kraje v běhu na lyžích</t>
  </si>
  <si>
    <t>Cílem projektu je podpora přípravy a úspěšná reprezentace mládežnických výběrů v běhu na lyžích na mládežnických soutěžích v ČR i zahraničí.Upevnění zdravého patriotismu a sounáležitosti s Královéhradeckým krajem při jeho reprezentaci, podpora drogové a kriminální prevence u problémové věkové skupiny. Vytvoření základu seniorské reprezentace kraje.</t>
  </si>
  <si>
    <t>12SMR15-0005</t>
  </si>
  <si>
    <t>Příprava kraj. výběru žactva orientačního běhu na M ČR 2012</t>
  </si>
  <si>
    <t>Cílem projektu je zkvalitnit přípravu krajských reprezentantů žactva v orientačním běhu jak pro účast na OLDM, tak pro sestavení kvalitního týmu v závodě  M ČR.  Chceme v mládeži podpořit  aktivní trávení volného času sportovní činností, soutěživost s cílem nominovat se mezi nejlepší a reprezentovat svůj kraj (oblast). Vybraným reprezentantům vytvořit vhodné podmínky pro podání dobrého výkonu v celostátním měřítku.Cílovou skupinou projektu jsou žáci ve věku 10-14 let, hoši i dívky. Přínosem projektu je motivace žactva k pravidelné sportovní činnosti, kvalitě sportovní přípravy a cti reprezentace.</t>
  </si>
  <si>
    <t>12SMR15-0006</t>
  </si>
  <si>
    <t>Reprezentace stolních tenistů na republikových, evropských a světových soutěžích</t>
  </si>
  <si>
    <t>Materiálová a logistická podpora reprezentantů na českých, evropských a světových turnajích, poádaných ČAST, ETTU, ITTF. Zkvalitnění přípravy nejtalentovanějších hráčů i podpora výkonnosti na turnajích.</t>
  </si>
  <si>
    <t>12SMR15-0007</t>
  </si>
  <si>
    <t>Extraliga juniorů + reprezentace  juniorů ČR</t>
  </si>
  <si>
    <t>Podpora nejlepších minigolfových juniorských hráčů MGC Hradečtí Orli o.s. v domácí extraligové soutěži a v reprezentaci ČR.</t>
  </si>
  <si>
    <t>12SMR15-0008</t>
  </si>
  <si>
    <t>Závody na evropských a republikových úrovních,mezinárodní tréninkové kempy  ve vodním slalomu.</t>
  </si>
  <si>
    <t>Cílem tohoto projektu je seznámit naši nastupujíci mladou generaci s atmosférou mezinárodních závodů a nových vodních terénů.Samozřejmě se pokusit docílit i co nejlepších umístění jak na závodech mezinárodní úrovně ,tak i na závodech  v ČR.Také je velmi důležitá zkušenost a seznámení se s atmosférou velkých závodů a poznat soupeře z jiných zemí. V naší republice je také v období léta ve vodních tocích malý stav vody.Hodně umělých slalomových kanálů má problémy s pouštěním vody.Přírodní vody hodně ubývá.Proto bychom v tomto projektu chtěli docílit větší  možnost tréninků  na kvalitním vodním terénu a účastnit se co nejvíce závodů i v jiných zemích Evropy.Chceme taky ,aby se tohoto projektu zúčastnilo šest našich závodníků,kteří by náš oddíl a kraj reprezentovali na vypsaných soutěžích a případně jim usnadnit, získanými zkušenostmi, vstup do juniorské,případně i seniorské reprezentace ČR.Našim přáním je,aby se jejich výkony neustále zlepšovali,což se nám zatím daří.V HK trénujeme na klidné vodě a za větší divočinou musíme dojíždět.V ČR máme umělé slalomové tratě hodně naježděné a proto chceme v tomto projektu s naší mládeží vyzkoušet i vodní terény v zahraničí.</t>
  </si>
  <si>
    <t>12SMR15-0009</t>
  </si>
  <si>
    <t>Podpora krajské reprezentace  na mezinárodních jezdeckých závodech v NSR Zeitz-Bergistdorf 2012</t>
  </si>
  <si>
    <t>Cílem tohoto projektu je účast výběru nejlepších jezdců Královéhradeckého kraje na těchto zahraničníchn závodech. Porvnat úroveň a výkonnost našich jezdců s jezdci z NSR a ostaních zemí. Uspěšně reprezentovat  Královehradecký kraj, tak jako v předešlém roce.</t>
  </si>
  <si>
    <t>12SMR15-0010</t>
  </si>
  <si>
    <t>Podpora juniorských reprezentantů v sezóně 2012</t>
  </si>
  <si>
    <t>Cílem projektu je vytvoření zázemí pro hráče a jeho další hráčský rozvoj.Üčast na turnajích dle badmintonového svazu v ČR i mimo Českou republiku.Dále vytvoření snahy obstát i na mezinárodním poli,jejich pozdější uplatnění v seniorské reprezentaci.Dále je potřeba rozvíjet spolupráci realizačního týmu,hráčů a v neposlední řadě i rodičů hráčů na jejich dalším rozvoji.Cílem je dále dle možností se účastnit všech možných akcí pořádaných juniorskou reprezentací dle pozvánky.</t>
  </si>
  <si>
    <t>12SMR15-0011</t>
  </si>
  <si>
    <t>Podpora olešnického travního lyžování - mládež do 26 let</t>
  </si>
  <si>
    <t>Cílem projektu je podpořit mladé talentované olešnické travní lyžaře, kteří si tuto málo podporovanou sportovní disciplínu vybrali jako svůj "sport hlavní", umožnit jim sportovní růst a motivovat je k dosahování stále lepších sportovních výsledků</t>
  </si>
  <si>
    <t>12SMR15-0012</t>
  </si>
  <si>
    <t>PODPORA REPREZENTACE GCHK NA MISTROVSTVÍ ČR 2012</t>
  </si>
  <si>
    <t>Zajistit a umožnit účast jednotlivců a družstev dětí a mládeže GCHK na všech Mistrovstvích ČR v golfu a přispět tak ke sportovní reprezentaci KH kraje v celostátním měřítku a to v konkurenci s regiony s podstatně starší golfovou tradicí.Účast a výsledky pomáhají k sportovní propagaci a reprezentaci Královéhradeckého kraje.Mistrovství ČR v golfu jsou pořádány pro hráče golfových klubů a tak hráči GCHK reprezentují vedle klubu i KH kraj.Jedině Olympiáda Dětí a mládeže má krajskou reprezentaci a tam členka GCHK významně přispěla svým výkonem k podpoře krajské reprezentace.Dobrou reprezentaci KH kraje udělaly i juniorky GCHK, které vlastně tvoří družstvo žen.V roce 2011 vyhrály Mistrovství ČR na FSG simulátorech a staly se Mistryně ČR.</t>
  </si>
  <si>
    <t>12SMR15-0013</t>
  </si>
  <si>
    <t>Výběr Královéhradeckého kraje hráčů ledního hokeje roč. 1997, 1998 a 1999</t>
  </si>
  <si>
    <t>Cílem projektu je co nejlépe vybrat a připravit družstva Výběrů všech sledovaných ročníků, aby družstva co nejlépe reprezentovala Královéhradecký kraj na vrcholných soutěžích a dosáhla co nejlepšího umístění zejména na ZODM. VV Královéhradeckého kraje ve spolupráci s Komisí mládeže zapojuje do projektu i talentované hráče z menších klubů s cílem motivovat hráče pro sport a v neposlední řadě pro kolektivní hru. Vybraným hráčům je tak dána možnost zviditelnit se a podpořit tak jejich sportovní kariéru pod dohledem zkušených trenérů.</t>
  </si>
  <si>
    <t>12SMR15-0014</t>
  </si>
  <si>
    <t>REGIONÁLNÍ VÝBĚRY KRÁLOVÉHRADECKÉHO KRAJE V KATEGORII DOROSTENCI, STARŠÍ ŽÁCI, MLADŠÍ ŽÁCI A ŽÁKYNĚ</t>
  </si>
  <si>
    <t>Hlavním cílem je umožnit mladým sportovcům další sportovní rozvoj. Připravit nejtalentovanější hráče Královéhradeckého kraje na možnost dalšího florbalového postupu. V kategorii dorostenců se jedná o vrchol kariéry ve svojí věkové kategorii, která může mít za následek pokračování v reprezentaci juniorů na mistrovství světa. V ostatních kategoriích jde především o zúročení kvality a výchovy výborných hráčů, kteří mají předpoklady stát se reprezentačními hráči pro další působení ve výběrových družstvech vyšších věkových kategorií.Účast na přípravném tréninku a následném finálovém celostátním utkání je odměnou pro talentované hráče za celou soutěžní sezónu. V neposlední řadě tito hráči propagují Královéhradecký kraj jako oblast, kde existuje široká nabídka sportovních možností jak pro mládež, tak pro dospělé. Chtěli bychom docílit, aby mládež měla kladný vztah ke sportu, cílevědomého ducha, smysl pro fair – play, ale také venkovní projev a reprezentaci Královéhradeckého kraje.</t>
  </si>
  <si>
    <t>12SMR15-0015</t>
  </si>
  <si>
    <t>Podpora reprezentace Královéhradeckého kraje karate na ODM 2013</t>
  </si>
  <si>
    <t>Příprava reprezentace Královéhradeckého kraje karate na ODM 2013.</t>
  </si>
  <si>
    <t>12SMR15-0016</t>
  </si>
  <si>
    <t>Nejvyšší republiková soutěž mlaších a starších žáků v tenise SYNOT TIP TOUR</t>
  </si>
  <si>
    <t>Cílem je zlepšení výkonnosti  v kategorii jednotlivců v rámci krajského a celorepublikového žebříčku a pozvednout úroveň tenisu obecně, cílem je také pochopitelně co nejvyšší technická, taktická, kondiční a psychická úroveň každého tenisty. Během zápasu se výkonnost mnohonásobně zvyšuje oproti tréninku. Hráči si musí umět poradit s psychikou v průběhu zápasu, který trvá někdy i několik hodin. Zlepšení herní úrovně  hráčů TENIS-CENTRA DTJ HK  a porovnání s hráči jiných tenisových družstev. Cílem je získání trofeje této nejvyšší soutěže.</t>
  </si>
  <si>
    <t>12SMR15-0017</t>
  </si>
  <si>
    <t>Juniorská reprezentace ve stolním tenise</t>
  </si>
  <si>
    <t>Podpora reprezentace za Královéhradecký kraj Foffa Lukáše v účasti na celosvětových soutěžích ve stolním tenise v juniorských soutěžích.Působnost projektu jmenovitě: Kategorie juniorů, zahraniční účast z evropských státůČeská republika - únor 2012, viz propoziceItálie - březen 2012Francie - duben 2012Slovensko - květen 2012Hrací systém turnajů: Juniorské dvouhry a čtyřhry se hrají dle soutěžního řádu a propozic.Soutěže družstev se hraje ve dvou skupinách, 1. stupeň je skupinový a 2. stupeň se hraje KO systémem Hrací systém juniorských týmů: A-X, B - Y, C - Z,  B-XJuniorské čtyřhry se hrají od 1. kola na KO systém, na 3 vítězné sety.Na každém turnaji se hraje i soutěž útěchy, která se hraje KO systémem (družstva i jednotlivci).</t>
  </si>
  <si>
    <t>12SMR15-0018</t>
  </si>
  <si>
    <t>Reprezentace KH kraje na šachových soutěžích</t>
  </si>
  <si>
    <t>Krajský šachový svaz chce ve spolupráci s Královéhradeckým krajem zajistit účast na Mistrovství Čech a pomoci s finančními náklady hráčům a hráčkám na Mistrovství Evropy v Praze.  Na Evropu pojede každý, kdo si vybojuje účast, protože možnost zahrát si vrcholnou reprezentační akci na domácím území nelze nevyužít. Mistrovství Čech je pro širší špičku našich hráčů, kterým finančně přispíváme na účast v náročné soutěži, jež může nastartovat jejich sportovní kariéru.  Chceme obhájit umístění na akcích v roce 2011, které uvádím. Významné výsledky na akcích v grantové žádosti:Mistrovství Evropy 2011, Bulharsko, Albena (uvedeni všichni z KH kraje)D10: 55. Anna Vítová 4 body, D14: 37. Lenka Rojíková 5 b., H14: 53. Jan Macháň 4,5 b.D16: 50. Eliška Johnová 4 b., H16: 55. Tomáš Kraus 4,5 bV kategoriích dívek hrálo necelých 80 účastnic, v chlapcích skoro 100 hráčů.Mistrovství Čech mládeže 2011, HarrachovD16: 1. Lenka RojíkováD10: 2. Anna VítováH14: 4. Matyáš Szücs, 6. Vojtěch WagnerCílem v  Mistrovství Čech je širší počet našich reprezentantů, kteří budou bojovat o postupová místa, než tomu bylo v roce 2011. Na Mistrovství Evropy je zisk 50 % možných bodů úspěšný výsledek.</t>
  </si>
  <si>
    <t>12SMR15-0019</t>
  </si>
  <si>
    <t>Družstvo mladších a starších dorostenců a dorostenek na republikových soutěžích Českého poháru, MIstrovství republiky a Mistrovství republiky družstev dorostu pro rok 2012</t>
  </si>
  <si>
    <t>Cílem projektu je výchova reprezentantů a zkvalitnění zázemí při reprezentaci kraje a klubu nadějných dorostenců a dorostenek na nejvyšších republikových a mezinárodních soutěžích vypsaných Svazem lyžařů České republiky a Mezinárodní lyžařskou federací FIS pro letošní sezónu 2012. Dalším cílem je možnost přiblížit těmto závodníkům vrcholový sport a tím je vychovávat v duchu reprezentace a vystupování na vrcholných soutěžích a jejich zařazení do reprezentačních družstev  v běhu na lyžích České republiky dorostenců a juniorů pro nadcházející sezónu 2013, ve které se koná pro obě této kategorie vrcholná soutěž,  pro dorostence EYOWF 2013 v Rumunsku a pro juniory, Juniorské Mistrovství světa 2013 v ČR v Liberci.</t>
  </si>
  <si>
    <t>12SMR15-0020</t>
  </si>
  <si>
    <t>Judo Club Broumov reprezentuje Královéhradecký kraj</t>
  </si>
  <si>
    <t>HLAVNÍ CÍL PROJEKTU: Podpora členů oddílu JUDO CLUB Broumov na mistrovských soutěžích judo mimo Královéhradecký kraj. Zajištění reprezentace Královéhradeckého kraje a vlastního oddílu.SPECIFICKÝ CÍL PROJEKTU: Podpora nákladů spojených s účastí  na mistrovských soutěžích judo.DÍLČÍ CÍL PROJEKTU:  Rozvoj návyku  ke sportovním aktivitám, podpora soutěživosti a zdravého životního stylu.</t>
  </si>
  <si>
    <t>12SMR15-0021</t>
  </si>
  <si>
    <t>Podpora kr.repr. výběrů mladeže a reprezentace na republikových, evropských a celosvětových soutěžích  -  SPORTIDENT</t>
  </si>
  <si>
    <t>1. Měřící technika Sportident umožňuje přesné měření  běžeckého i mapového tréninku u všech a zejména vrcholových závodníků. Umožňuje porovnáváním mezičasů jednotlivých úseku kvalitu tréninkového procesu u všech reprezentantů Královehradeckého kraje, kteří se připravují na význačné závody.  2. Se stále vyšším počtem startujících na závodech  v orientačním běhu pořádaných v Královehradeckém kraji je potřeba i vyšší počet kontrolních jednotek pro stavbu tratí jednotlivých závodů.</t>
  </si>
  <si>
    <t>12SMR15-0022</t>
  </si>
  <si>
    <t>Středisko volného času, Trutnov</t>
  </si>
  <si>
    <t>Mažoretky Trutnov</t>
  </si>
  <si>
    <t>F  vytvoření kvalitní reprezentace v mažoretkovém sportu
F  připravení družstva mažoretek na MČR v mažoretkovém sportu
F  kvalitní příprava mažoretek formou koncepční práce trenérek
F  vyhledávání a práce s talenty 
F  smysluplné trávení volného času formou pravidelných tréninků</t>
  </si>
  <si>
    <t>12SMR15-0023</t>
  </si>
  <si>
    <t>Příprava na Memoriály Richarda Myslíka a Milana Kafky</t>
  </si>
  <si>
    <t>Nominovat talentované hráče a hráčky z celého kraje. Co nejlépe systematicky kondičně a herně připravit družstva na oba vrcholové turnaje. Stabilizovat kádr a reprezentovat Královéhradecký kraj nejlepšími výkony. Nominovat na první sraz reprezentace lvíčat až 6 hráčů. Spoluorganizovat tento sraz na nejlepší úrovni.</t>
  </si>
  <si>
    <t>12SMR15-0024</t>
  </si>
  <si>
    <t>Příprava sportovců k vrcholným soutěžím roku 2012 s hlavním důrazem na přípravu na OH 2012 v Londýně</t>
  </si>
  <si>
    <t>Hlavním cílem je připravit Václava Hamana a další reprezentanty pro kvalifikování se na LOH v Londýně 2012 a úspěšný start na nich. Podzimní část sezóny již zahrnuje přípravu sportovců na ME ze vzduchových zbraní a na ME v roce 2013. Důležitou součástí projektu je možnost mladých nadějných dorostenců a juniorů z Královehradeckého kraje zúčastnit se této přípravy a získat z ní pozitivní zkušenosti a zvýšenou výkonnost.</t>
  </si>
  <si>
    <t>12SMR15-0025</t>
  </si>
  <si>
    <t>Mládí v sedle</t>
  </si>
  <si>
    <t>1)podpora kvalitní přípravy mladé jezdkyně2)účast na republikovém mistrovství republiky3)účast na zahraničních závodech</t>
  </si>
  <si>
    <t>12SMR15-0026</t>
  </si>
  <si>
    <t>Sportovní příprava kategorie předžáků a žáků</t>
  </si>
  <si>
    <t>Zaměřením na věkovou dětí 11-14 let se projekt snaží podchytit problematiku sportovánídětí ve věku puberty. Obecný problém sportovních klubů (nejen v lyžování), kdy děti končí vtomto věku se sportovní aktivitou. Kterou nahrazující neaktivní formy zábavy (počítačeapod.). Problém souvisí i s vyšší náročností provádění sportovní činností a její specializací,která je finančně náročnější, než v obdobích přípravných. Cílem projektu je novými formamimotivovat tuto věkovou skupinu a také finančně zpřístupnit širšímu poli dětí.</t>
  </si>
  <si>
    <t>12SMR15-0027</t>
  </si>
  <si>
    <t>Příprava lyžařů TJ SOKOL Deštné v Orlických horách na ZOM 2012 a další mezinárodní závody</t>
  </si>
  <si>
    <t>Úspěšně reprezentovat jednak na ZOM v Bílé, když cílem a přáním je získat opět alespoň dvě medaile, dále reprezentovat dalších evropských soutěžích, když v loňském roce závodníci žadatele absolvovali hodně reprezentačních startů, když Tomáš Klinský, Jan Ježek, Rydlová, Preininger se nominovali na Skiinterkritérium v Říčkách, jeden závodník ( Tomáš Klinský) absolvoval neoficiální mistrovství světa této věkové kategorie Trofeo Topolino ve Folgarii, dva (Kryštof Preininger a Tomáš Klinský)byli nominováni na další prestižní mezinárodní závody do Škofja Loky, dva, Lucie Rydlová, Kryštof Preininger do Zagrebu a dva  Tomáš Nutil, Kryštof Preininger do Val d´Isere.</t>
  </si>
  <si>
    <t>12SMR15-0028</t>
  </si>
  <si>
    <t>Příprava a účast mládežnických družstev SK Klackaři v nejvyšších republikových soutěžích</t>
  </si>
  <si>
    <t>Propagace softballu, navázání mezinárodních kontaktů, rozšíření členské základny, zapojení dětí a mládeže do organizovaného sportu, vyplnění volného času mládeže, boj proti negativním jevům společnosti.</t>
  </si>
  <si>
    <t>12SMR15-0029</t>
  </si>
  <si>
    <t>Reprezentační starty sportovců Sportovní akademie</t>
  </si>
  <si>
    <t>Cílem projektu je podpora nejlepších závodníků SA v účasti na republikových i mezinárodních soutěžích v alpských disciplinách a snowboardu. Cílem projektu je kvalitní reprezentace a propagace Sportovní akademie, Královéhradeckého kraje i ČR při nejvýznamnějších soutěžích.</t>
  </si>
  <si>
    <t>12SMR12-0001</t>
  </si>
  <si>
    <t>Provozování Sportovního centra mládeže Královéhradecka v orientačním běhu v roce 2012</t>
  </si>
  <si>
    <t>12SMR12-0002</t>
  </si>
  <si>
    <t>Tělovýchovná jednota středisko vrcholového sportu Krkonoše</t>
  </si>
  <si>
    <t>Hledáme nového Lukáše Bauera</t>
  </si>
  <si>
    <t>Cílem projektu je pokračovat ve výchově budoucích reprezentantů naší republiky. Pro dosažení tohoto cíle potřebujeme mít dostatek nadšených dětí, které jsou ochotné věnovat se tomuto krásnému, fyzicky velmi těžkému sportu. Dále potřebujeme kvalitní materiální zabezpečení, kvalitní trenérské zabezpečení a dostatek finančních prostředků.V současné době máme ve Vrchlabí zavedenou několikastupňovou přípravu - od předškolních dětí přes nejmladší, mladší a starší žactvo až po dorost a juniory. Dětí máme zatím dostatek.  Naše TJ se zaměřuje na přípravu kategorií dorostu a  dospělých. To jsou finančně nejvíce náročné tréninkové skupiny. Tito závodníci potřebují nejnovější typy lyží a vosků, aby mohli regulerně závodit se svými vrstevníky. Také potřebují absolvovat větší počet výcvikových táborů, než děti, a to i v zahraničí, pokud nejsou v ČR kvalitní sněhové podmínky.V posledních dvou letech jsme zaměřili naše projekty na zabezpečení této přípravy. Letos bychom potřebovali opravit náš stávající sportovní materiál - lyže, hole, boty i náš oddílový automobil - a také bycho potřebovali pořídit nový materiál. Peníze z dotace bycho proto použili na tyto výdaje.</t>
  </si>
  <si>
    <t>12SMR12-0003</t>
  </si>
  <si>
    <t>Bereme to sportovně</t>
  </si>
  <si>
    <t>Cílem projektu je všem, kteří mají schopnosti a předpoklady umožnit plně rozvinout talent až na úroveň nejlepších v ČR. Využít hodnotně a organizovaně volný čas, zvýšit kondici, návyk na zdravý životní styl a protidrogovou prevenci.</t>
  </si>
  <si>
    <t>12SMR12-0004</t>
  </si>
  <si>
    <t>Činnost SCM - Alpské lyžování a plavání</t>
  </si>
  <si>
    <t>SCM - Alpské lyžováníPevně věříme, že se nám podaří vybudovat v Peci výkonnostně silné centrum pro zdejší spádovou oblast.Výhodou je nebývale široká základna předžáků, utvořená z dětí, které zde natrvalo žijí. Tréninkové podmínky kondiční i lyžařské jsou na vysoké úrovni.Spolupráce všech zainteresovaných klubů je velmi dobrá. V kategorii žactva počítáme s účastí 10 dětí na RKZ závodech a především se zlepšením lyžařské techniky a výsledků. V kategorii předžáků budeme usilovat o přední umístění v celkovém pořadí Amercupu.SCM - plaváníZákladní programová činnost je dlouhodobě plánována a směřována k vrcholové výkonnosti v seniorském věku</t>
  </si>
  <si>
    <t>12SMR12-0005</t>
  </si>
  <si>
    <t>Činnost sportovního centra mládeže BK Loko Trutnov</t>
  </si>
  <si>
    <t>Podpora činnosti SCM basketbalistek BK Loko Trutnov, výchova a podpora talentovaných hráček včetně mládežnických reprezentantek ČR</t>
  </si>
  <si>
    <t>12SMR12-0006</t>
  </si>
  <si>
    <t>Sportovní středisko mládeže - soustředění za účelem intenzifikace tréninkového procesu</t>
  </si>
  <si>
    <t>Zajištění kvalitního tréninkového procesu směrem k reprezentaci ČR</t>
  </si>
  <si>
    <t>12SMR12-0007</t>
  </si>
  <si>
    <t>Sportovní základna mládeže ČOS - zkvalitnění tréninkových podmínek</t>
  </si>
  <si>
    <t>Zkvalitnění tréninkového procesu, kterým se umožní nastavení konkurenceschopnosti na mezinárodní úrovni.</t>
  </si>
  <si>
    <t>12SMR12-0008</t>
  </si>
  <si>
    <t>Činnost sportovního střediska mládeže v roce 2012</t>
  </si>
  <si>
    <t>Cílem tohoto projektu je především zajistit a zkvalitnit tréninkové
jednotky i celkové podmínky pro zlepšení výkonnosti našich nadějných
stolních tenistů, kteří už si vybojovali místo na žebříčku ČR a mají
předpoklady pro další růst. Ke zlepšení výkonnosti přispěje nákup
potřebného vybavení pro hráče a také možnost zúčastňovat se pravidelně
mezinárodních i vnitrostátních turnajů.</t>
  </si>
  <si>
    <t>12SMR12-0009</t>
  </si>
  <si>
    <t>Sportovní centrum mládeže Královéhradeckého kraje - jezdectví</t>
  </si>
  <si>
    <t>Zkalitnění trennikového procesu v přípravě talentované mládeže Královéhradeckého kraje v jezdeckém parkurovém sportu, kteří nejsou v SCM zřízeném MŠMT se zaměřením a přípravou na účast na M.Č.R. v jednotlivých jezdeckých kategoriích. (děti,junioři a mladí jezdci)</t>
  </si>
  <si>
    <t>12SMR12-0010</t>
  </si>
  <si>
    <t>Tenisové středisko mládeže a sportovní centrum mládeže při VČTS pro hráče ve věku 7  – 23 let</t>
  </si>
  <si>
    <t>Vytvořit podmínky pro přípravu a sparing nejlepších mládežnických hráčů a hráček Pardubického a Královéhradeckého kraje a tím zlepšit jejich žebříčkové umístění na republikové úrovni.</t>
  </si>
  <si>
    <t>12SMR12-0011</t>
  </si>
  <si>
    <t>Základní škola Nová Paka, Husitská 1695, okres Jičín</t>
  </si>
  <si>
    <t>Rozšíření a modernizace posilovny Centra sportu při ZŠ Nová Paka, Husitská 1695</t>
  </si>
  <si>
    <t>Umožnit dětem navštěvujícím centrum sportu a  žákům školy kvalitní doplňkové cvičení splňující specifická kritéria jednotlivých věkových skupin. Zároveň podpořit moderní přístupy v oblasti aerobního a balančního cvičení.</t>
  </si>
  <si>
    <t>12SMR12-0012</t>
  </si>
  <si>
    <t>SKP JUDO Nový Bydžov</t>
  </si>
  <si>
    <t>Rozvoj juda na Novobydžovsku</t>
  </si>
  <si>
    <t>Cílem projektu je propagace tohoto sportu, kterou chceme podporovat aktivní využití volného času jako významnou složku prevence rizikového chování. Chceme pokračovat v tradici, kterou judo v Novém Bydžově má a dále dosahovat významných úspěchů. Chceme dále pokračovat v úspěšné spolupráci se SCM, STM, RD České republiky (ve všech kategoriích) a podporovat tak sportovně talentovanou mládež. Chtěli bychom  rozšířit základnu o další judisty, propagovat tento sport v regionu, vychovat další sportovce pro účast na Mistrovství ČR a na Mistrovství Evropy. Finanční prostředky částečně použijeme na materiální zajištění turnajů, které pořádáme, požadovaná částka na medaile a poháry je možná vyšší než obvykle, ale Mezinárodního turnaje, který pořádáme se účastní 350 závodníků ze šesti zemí, při Polabské lize je to kolem 200 závodníků. Část dotace bude použita na financování výcvikových táborů a soustředění pro nadějné judisty, které jsou důležitou součástí tréninků. Další část finančních prostředků bude použita na výšivky loga oddílu na teplákové soupravy, aby závodníci mohli důstojně reprezentovat oddíl při soutěžích.</t>
  </si>
  <si>
    <t>12SMR12-0013</t>
  </si>
  <si>
    <t>Sportovní centrum mládeže - jezdectví</t>
  </si>
  <si>
    <t>Cílem projektu je dlouhodobá systematická příprava talentované mládeže Královéhradeckého kraje podvedením zkušených trenérů s cílem účasti nejlepších jezdců v kategorii děti, junioři a mladí jezdci ne MČR, ME a výynamných národních i meyinárodních závodech.</t>
  </si>
  <si>
    <t>12SMR12-0014</t>
  </si>
  <si>
    <t>Soustředění SpSM - basketbal starší žákyně</t>
  </si>
  <si>
    <t>Zvýšení sportovní připravenosti a příprava na celostátní ligu starších žákyň</t>
  </si>
  <si>
    <t>12SMR12-0015</t>
  </si>
  <si>
    <t>GOLFOVÉ TRÉNINKOVÉ CENTRUM MLÁDEŽE GCHK 2012</t>
  </si>
  <si>
    <t>Nabídnout dětem sportovní aktivity.Vyvíjet systematickou sportovní činnost, která zajistí dlouhodobý a funkční systém výchovy dětí s rozšířením základny dětí.Provádět výběr talentů, zajistit kvalitní golfovou výuku a přípravu ke zlepšení výkonnosti dětí a umístění na Mistrovství ČR.Zajistit účast dětí na golfových turnajích mládeže, vytvořit podmínky pro účast nejlepších dětí na Mistrovství ČR jednotlivců a družstev.</t>
  </si>
  <si>
    <t>12SMR12-0016</t>
  </si>
  <si>
    <t>Tělovýchovná jednota Spartak Vrchlabí, o. s.</t>
  </si>
  <si>
    <t>Do bílé stopy</t>
  </si>
  <si>
    <t>Přivést nové děti k disciplýně klasckého lyžování - náborová činnost - a dětem zařazeným do SpS dát možnost kvalitně trénovat a pracovat se špičkovým vybavením na výkonostní a vrcholné úrovni v žákovských a dorosteneckýc kategoriích.</t>
  </si>
  <si>
    <t>12SMR12-0017</t>
  </si>
  <si>
    <t>Seriál výcvikových táborů SCM při Olfin car - Vella Trutnov</t>
  </si>
  <si>
    <t>Výcvikové tábory jsou nedílnou součástí tréninkového procesu členů SCM (kromě těchto 4 zařazených do projektu, se účastní dalších 4-5). Jejich halvním cílem je systematické zvyšování výkonnosti talentovaných sportovců v rozdílných podmínkách, nadmořské výšce a využitím různých tréninkových prostředků.</t>
  </si>
  <si>
    <t>12SMR12-0018</t>
  </si>
  <si>
    <t>Seriál výcvikových táborů SpS při Olfin car - Vella Trutnov</t>
  </si>
  <si>
    <t>Výcvikové tábory jsou nedílnou součástí tréninkového procesu členů SpS. Jejich hlavním cílem je systematické zvyšování výkonnosti talentovaných sportovců. Růstu výkonnosti je zde docíleno všestranně i speciálně zaměřenou sportovní přípravou s dlohodobým cílem zařazení do reprezentačních výběrů. Změna místa tréninkového procesu přispívá k lepší adaptaci na změny podmínek (profilů, nadmořské výšky, kvality tratí) a umožňuje efektivnější působení na sportovce (více tréninkových fází, regenerace, hygiena, strava).</t>
  </si>
  <si>
    <t>12SMR12-0019</t>
  </si>
  <si>
    <t>Tréninkové středisko mládeže ČTS</t>
  </si>
  <si>
    <t>Cílem projektu je podpora, péče a výchova talentované mládeže směřující ke zvyšování herní kvality a výkonnosti jednotlivých hráčů objektivně doložené postupem na žebříčcích jednotlivců v rámci ČR. Východočeský oblastní tenisový svaz obsahově a termínově tuto přípravu zaměřuje nejen k realizaci základních podmínek Českého tenisového svazu Praha pro tento stupeň výchovy talentované mládeže, ale v příčinných souvislostech k přípravě reprezentačních družstev na soutěže republikového významu např. Olympiáda dětí a mládeže, Junior Davis Cup a Junior Fed Cup.</t>
  </si>
  <si>
    <t>12SMR12-0020</t>
  </si>
  <si>
    <t>Příprava vybraných sportovců – členů RDJ a SCM oddílu rychlostní kanoistiky Sokola Hradec Králové na republikové, evropské a světové soutěže</t>
  </si>
  <si>
    <t>Připravit členy družstva na nominaci a účast v hlavních soutěžích sezony 2012.Těmi jsou MEJ Montemor-o-Velho, MSM Řím,  závod Olympijsých nadějí a MČR v krátkých tratích a maratonu
Tereza Kubíčková – nominace na MEJ Montemor-o-Velho a závod Olympijsých nadějí 
Hynek Chroust – nominace na MS v maratonu Řím 
Zdeňka Ruferová – nominace na závod Olympijských nadějí v Szegedu 
Vít Zbirovský - nominace na závod Olympijských nadějí v Szegedu 
Tomáš Nejedlo – medailové umístění na MČR</t>
  </si>
  <si>
    <t>12SMR12-0021</t>
  </si>
  <si>
    <t>Šachové centrum talentované mládeže Královéhradeckého kraje</t>
  </si>
  <si>
    <t>Šachové centrum talentované mládeže KH kraje má za úkol trvalou práci s nadanými dětmi pro šachový sport. Učíme je soustavně se zdokonalovat v šachové hře, protože bez samostatné práce se nedá dosáhnout žádného úspěchu na republikové úrovni. Uspořádáme celotýdenní soustředění v létě a pět jednodenních akcí v průběhu celého roku. Jedním z cílů tábora je dobré nastartování dětí do nové šachové sezóny, protože přes léto se mohou účastnit výhradně turnajů pro dospělé. Chceme dosáhnout pravidelného zvyšování postupových míst na republikové soutěže, protože nejlepší hráči na turnajích zajistí pro kraj větší počet postupů. Díky tomu může z našeho kraje hrát na mistrovství Čech několik dětí navíc, které by se před několika lety na akci nemohly dostat díky nižší kvótě účastnických míst. Pokusíme se navázat na zisk medailí z roku 2011, kde byl KH kraj docela úspěšný. Reprezentanti KH kraje v MČR jednotlivců v klasickém šachu vybojovali celkem šest medailí, což se ještě v historii nikdy nestalo. Chybělo nám pouze nějaké zlato, které zkusíme získat letos. Chceme také vybojovat medaili na Olympiádě dětí a mládeže v družstvech, případně alespoň v soutěži jednotlivců.</t>
  </si>
  <si>
    <t>12SMR12-0022</t>
  </si>
  <si>
    <t>Sportident - elektronické měření času při orintačním běhu</t>
  </si>
  <si>
    <t>Cílem projektu je:1. zkvalitnění měření času při trénincích orientačního běhu2. umožnění pořádání závodů v orientačních běhu (elektronické měření času je při všech stupních soutěžích (od okresních až po mezinárodní soutěže).</t>
  </si>
  <si>
    <t>12SMR12-0023</t>
  </si>
  <si>
    <t>Centrum handicapovaných lyžařů</t>
  </si>
  <si>
    <t>Obecným cílem projektu je rozšíření lyžování na monoski mezi co nejširší veřejnost tělesně postižených a následné celkové zlepšování psychické a fyzické kondice osob s těžkým tělesným postižením a jejich vedení v rámci kondičně - rehabilitačních pobytů k otužování, jehož prostřednictvím dochází k výraznému posílení imunitního systému, k podstatnému zvýšení odolnosti a celkové prevenci těžce tělesně postižené populace. Konkrétním cílem je zpřístupnit lyžování na monoski široké veřejnosti s těžkým tělesným postižením se zvláštním zřetelem na mladou poúrazovou generaci (X – 30 let). Zde nám jde především o vytržení klienta z poúrazové pasivity a odevzdanosti, znovuzapojení se za pomoci nenásilné integrace mezi „zdravou“ lyžařskou veřejnost. V neposlední řadě dochází během pořádání výukových kurzů k vyhledávání talentovaných monolyžařů. Centrum vytváří podmínky pro přípravu úzkého okruhu handicapovaných lyžařů na vrcholné domácí a zahraniční závody, jakož i vychovává talenty pro reprezentaci ČR. Umožňuje monolyžařům kvalitní přípravu na ledovcích pod odborným vedením a motivuje mladé vozíčkáře k aktivní sportovní činnosti.</t>
  </si>
  <si>
    <t>12SMR12-0024</t>
  </si>
  <si>
    <t>Krajská centra mládeže volejbalového svazu</t>
  </si>
  <si>
    <t>Krajské centrum mládeže zajišťuje činnost sportovně talentovaných hráčů v kategorii žáků 1998 a mladší. Cílem je vyhledávat talentované hráče v celém kraji a koncentrovat je do jednoho centra. Zde jim vytvořit adekvátní podmínky pro přípravu k vrcholovému mládežnickému sportu. Zabezpečit systematickou přípravu s cílem vychovat hráče pro nejvyšší mládežnické kategorie a  jejich přípravy pro mládežnické reprezentace. Pracovat podle jednotné metodiky Českého volejbalového svazu, zkvalitňovat práci v jednotlivých klubech, zkvalitňovat pořádání výcvikových táborů, sportovních soustředění a tréninkového procesu.</t>
  </si>
  <si>
    <t>12SMR12-0025</t>
  </si>
  <si>
    <t>Příprava na sezónu 2012-2013 - volejbalové soustředění v Nymburku</t>
  </si>
  <si>
    <t>Kvalitní a systematická příprava v jednom z nejlepších sportovních center v ČR. Zvýšení fyzické a herní výkonnosti před novou sezónou a příprava na soutěže extraligy kadetů a extraligy juniorů. Umožnit zlepšování výkonů našich hráčů v reprezentaci kadetů (Petr Hora) a juniorů (David Střeleček). Příprava nových adeptů do reprezentace lvíčat (Tomáš Kunc, Matěj Klimeš, Jakub Wagner, Tomáš Repák).</t>
  </si>
  <si>
    <t>12SMR12-0026</t>
  </si>
  <si>
    <t>Sportovní soustředění fotbalové mládeže</t>
  </si>
  <si>
    <t>Zvýšení výkonnosti všech mládežnických kategorií, zlepšení herního projevu a umístění jednotlivých týmů v soutěžích, stmelení kolektivu.</t>
  </si>
  <si>
    <t>12SMR12-0027</t>
  </si>
  <si>
    <t>Podpora celoroční činnosti dětí a mládeže LK Skiareál Olešnice</t>
  </si>
  <si>
    <t>Cílem projektu je, jak jsem již předeslala, vytvořit pro naše zimní i letní mladé talentované závodníky stále lepší a co nejvhodnější tréninkové podmínky tak, aby přidají-li děti svůj zájem a píli, mohli v budoucnu dosahovat dobrých výsledků. Naši mladí závodníci mají to štěstí, že jejich velkým vzorem a jedním z trenérů, je jeden z nich - jejich týmový kolega Mgr. Jan Němec, dnes již jedenáctinásobný mistr světa v travním lyžování a pochopitelně i aktivní závodník zimních alpských disciplín.</t>
  </si>
  <si>
    <t>12SMR12-0028</t>
  </si>
  <si>
    <t>Sportovní centrum mládeže HBC Jičín 2012</t>
  </si>
  <si>
    <t>12SMR12-0029</t>
  </si>
  <si>
    <t>Střední škola informatiky a služeb, Dvůr Králové nad Labem, Elišky Krásnohorské 2069</t>
  </si>
  <si>
    <t>SŠIS Dvůr Králové n. L. - Podpora sportovní činnosti</t>
  </si>
  <si>
    <t>Cíle:1. Zlepšení podmínek pro sportovní přípravu studentůPříprava pro soutěže školní, krajské i celostátní.2. Zlepšení materiálového vybavení sportovního centra pro sportovní přípravu dle druhu sportuNákup míčů, sítí a potřebného vybení pro sportovní činnost 3. Zajištění sportovní přípravy studentů4. Účast ve školních, okresních a krajských soutěžíchMěřitelný přínos projektu: 1. Počet podpořených žáků ve výkonnostní sportovní přípravě2. Počet spolupracujících sportovních oddílů3. Výsledky družstev a jednotlivců</t>
  </si>
  <si>
    <t>12SMR12-0030</t>
  </si>
  <si>
    <t>Pořízení speciálních super G lyží a dalšího materiálu pro členy SpS Deštné v Orlických horách</t>
  </si>
  <si>
    <t>Zabezpečit materiálové vybavení všech dětí dislokovaných do SpS Deštné  super G lyžemi pro disciplínu super G, ve které se jezdí i Mistrovství ČR, takže je tohoto materiálu třeba. Dále pořídit pro další zkvalitnění tréninku kameru pro natáčení techniky slalomového oblouku, včetně stativu, aby došlo k dalšímu zlepšování techniky svěřených dětí.Cílem projektu je připravit zařazené děti na Mistrovství ČR v Rokytnici nad Jizerou, ZOM v Bílé v Beskydech a na mezinárodní starty.</t>
  </si>
  <si>
    <t>12SMR12-0031</t>
  </si>
  <si>
    <t>Sportovní příprava členů SPS - Sportovní akademie</t>
  </si>
  <si>
    <t>Zajištění kvalitních tréninkových podmínek na kondičním soustředění a ledovcích v Rakousku pro našich nejlepších 30 závodníků, zabezpečených 6 trenéry ve sjezdovém lyžování.</t>
  </si>
  <si>
    <t>12SMR12-0032</t>
  </si>
  <si>
    <t>Tréninkové centrum mládeže GC Na Vrších</t>
  </si>
  <si>
    <t>1. plynule navázat na činnost centra v minulém roce 
2. pravidelně podporovat všechny talenty v oblasti 
3. vést
 tréninkový proces tak, aby  hráči získali základní návyky výkonnostních
 popřípadě vrcholových sportovců jako, je pravidelný systematický 
trénink, vedení tréninkové evidence, využívání závěrů lékařských 
vyšetření</t>
  </si>
  <si>
    <t>plynule navázat na činnost centra v minulém roce pravidelně podporovat všechny talenty v oblasti vést tréninkový proces tak, aby  závodníci  získali základní návyky výkonnostních popřípadě vrcholových sportovců, jako je pravidelný systematický trénink, vedení tréninkové evidence, využívání závěrů lékařských vyšetření 
všem závodníků nabídnout možnost kvalifikovaného trenéra a spolupráci s ním měřitelně zvyšovat fyzickou výkonnost závodníků (pravidelné testy fyzické připravenosti) zajistit pomoc závodníkům  bez trenéra na závodech ŽA a vyšších na soustředěních zajistit kontakt vybraných závodníků se současnou českou špičkou 
udržet jednotný způsob hodnocení a evidence tréninků v rámci vymezené oblasti tak, aby evidence odpovídala celostátnímu standartu</t>
  </si>
  <si>
    <t>Hlavním cílem projektu je dlouhodobá koncepční práce s mládeží zaměřená na hráče dorosteneckých kategorií. Pozornost není soustředěna pouze na vlastní odchovance jičínského klubu, ale i na talentované a perspektivní hráče z ostatních klubů Královéhradeckého kraje, které nemají obdobné podmínky jako
kluby se statutem SCM. Cílem Sportovního centra mládeže při HBC Jičín je výchova kvalitních hráčů pro potřeby mládežnických reprezentačních družstev České republiky a Královéhradeckého kraje. Jedním z dílčích cílů projektu je usnadnit hráčům přechod z dorosteneckých kategorií do mužské házené na nejvyšší úrovni. V seniorských soutěžích má jičínská házená jako jedený klub z
celé ČR zastoupení tří seniorských družstev a to ve dvou nejvyšších soutěžích, v extralize a 1. lize a C-tým hraje pro radost v krajské soutěži mužů. Při realizaci projektu nejde vedení jičínského klubu pouze o vlastní sportovní výkonnost hráčů, ale v neposlední řadě o formování jejich charakterových a lidských vlastností. Proto bude zajištěna pravidelná součinnost na úrovni klub - škola - rodiče.</t>
  </si>
  <si>
    <t>12SMR16-0001</t>
  </si>
  <si>
    <t>TĚLOVÝCHOVNÁ JEDNOTA SLOVAN</t>
  </si>
  <si>
    <t>Vybavení herny stolního tenisu</t>
  </si>
  <si>
    <t>Cílem je zajištění kvalitní základny pro další podporu a rozvoj nejen mládežnického sportu v našem městě. S cílem postoupit do vyšších soutěží je naše vybavení nedostatečné a nekvalitní.A protože chceme zvyšovat počet dětí - budoucích hráčů, potřebujeme dostatečný počet stolů a tréninkový automat.Celý prostor je mimo to využíván i veřejností, která má možnost si zde pravidelně přijít zahrát.</t>
  </si>
  <si>
    <t>12SMR16-0002</t>
  </si>
  <si>
    <t>Tělovýchovná jednota SOKOL Plotiště nad Labem, o.s.</t>
  </si>
  <si>
    <t>Celoroční práce s mládeží, tréninková činnost a účast v mistrovských i turnajových utkáních</t>
  </si>
  <si>
    <t>Cílem tohoto projektu je starat se o mládež a vychovávat mladé naděje v tomto odvětví. Zdokonalováním v tréninku získávají jak morální  vlastnosti, kondici, vytrvalost, odpovědnost za kolektiv, naučí se týmovému výkonu a hry ve prospěch kolektivu, také se naučí správně cvičit, rehabilitovat po tréninku a relaxovat. Relaxace se provádí pouze formou protahovacích cvičení, nebo vyklusáním. Tato naše práce v nich vychová zodpovědné jedince.  Cílem toho projektu je dále vychovávat sportovce pro vrcholový sport v soutěžích. Mladší žáci a starší žáci se účastní krajského přeboru mladších žáků a starších žáků, mladší startují i v minivolejbalu, žákyně se účastní v kraji pouze minivolejbalu a to ve všech kategoriích. K tomuto dopomáhá i společné soustřefění, které probíhá na rekreačním středisku na Pecce, kde jsou k dispozici 2 volejbalové kurty a možnost relaxace v bazénu. Toto soustředění je plánováno letos od 25 - 30. 8. 2012 opět na Pecce. Soustředění se budde účastnit cca 30 dětí a všichni 4 trenéři. Soustředění je voleno na tento termín z důvodu herní přípravy na začínající soutěžní období, které začíná již v měsíci záři. Ze st. žáků se 4 budou účastnit opět ČP.</t>
  </si>
  <si>
    <t>12SMR16-0003</t>
  </si>
  <si>
    <t>Celoroční činnost dětí a mládeže v SOOB Spartak Rychnov nad Kněžnou</t>
  </si>
  <si>
    <t>Výchovnou a trenérskou prací vést děti a mládež k takové náplni 
jejího volného času, aby se dokázala vyhnout negativním jevům dnešní 
společnosti - především drogám a alkoholu.</t>
  </si>
  <si>
    <t>12SMR16-0004</t>
  </si>
  <si>
    <t>Provoz jezdeckého klubu a dětského jezdeckého oddílu j jezdeckém areálu Jaroměř - Josefov</t>
  </si>
  <si>
    <t>12SMR16-0005</t>
  </si>
  <si>
    <t>Činnost mládeže v klubu orientačního běhu OK 99 Hradec Králové</t>
  </si>
  <si>
    <t>Podpora volnočasové aktivity pro děti a dospívající mládež</t>
  </si>
  <si>
    <t>12SMR16-0006</t>
  </si>
  <si>
    <t>Sportem k radosti</t>
  </si>
  <si>
    <t>Cílem projektu je podpora zdravého životního stylu, osvojování si základních dovedností ,jak pohybových tak i sociálních, začlenění  do společnosti, možnost zažívat pocity stěstí, ale i neúspěchu a naučit se vhodně reagovat, posílit volní stránku osobnosti a respektovat daná pravidla, plánovat a umět se plán splnit. Pro MP jsou tyto oblasti velmi obtížně realizovatelné. Smyslem našeho projektu je vytvořit optimální podmínky pro celoroční sportovní aktivity a případnou následnou přípravu na reprezentaci pro talentovanou i méňe nadanou mládež s mentálním postižením.Chceme ke sportu přivést co nejvíce z našich dětí,málokdo z nich se bude živit jinak než rukama a získaná houževnatost,píle a další vlastnosti,které sportování vytváří budou pro ně velmi potřebné.Naše zkušenosti ukazují,že život po odchodu z dětského domova je pro mentálně postižené děti bez rodinného zázemí velmi obtížný a ve společnosti se složitě orientují.Nedílnou součástí sportování je kromě získané sebedůvěry i větší samostatnost dětí,kterou pak využijí při odchodu z domova a pokusu o zařazení do běžného života,snad některým z nich sport zůstane , jako smysluplná náplň volného času.</t>
  </si>
  <si>
    <t>12SMR16-0007</t>
  </si>
  <si>
    <t>VK Slavia Hradec Králové</t>
  </si>
  <si>
    <t>Dětský oddíl VODÁČEK</t>
  </si>
  <si>
    <t>Pravidelná sportovní činnost dětí a mládeže. Zdokonalování malých vodáků v kanoistických disciplínách a umožnění jim účastnit se pravidelných závodů a soutěží. Pobyt v přírodě a kolektivu vrstevníků.</t>
  </si>
  <si>
    <t>12SMR16-0008</t>
  </si>
  <si>
    <t>Podpora činnosti šachové školy Panda v roce 2012</t>
  </si>
  <si>
    <t>Cílem projektu je vytvořit základní podmínky pro činnost největší šachové školy v Královéhradeckém kraji, která vychovává děti od mateřských po střední školy. Výstupem těchto aktivit je účast v řadě mezinárodních soutěží, reprezentace kraje i České republiky. Druhým výstupem je rozvoj šachového myšlení dětí, které  prospívá dětem i v jejich ostatních činnostech - sportovních klubech, kulturních kroužcích apod. Žádost o dotační prostředky je sice zaměřena pouze na dotaci nájemného a služeb s nájmem spojených avšak celkové režijní náklady - tj. potřebná podpora této šachové školy je několikanásobně vyšší. Šachová škola Panda pracovala v letech 2010 a 2011 s celkovými náklady na činnost v rozsahu cca 200.000,- Kč. Tento projekt umožní pravidelnou mimoškolní činnnost přibližně pro 60 členů občanského sdružení a přibližně 300 jeho hostů, zejména dětí a široké veřejnosti. Cílem projektu je udržet vysoký standard výsledků a výchovných cílů v šachové škole.</t>
  </si>
  <si>
    <t>12SMR16-0009</t>
  </si>
  <si>
    <t>Dlouhodobá sportovní činnost dětí a mládeže</t>
  </si>
  <si>
    <t>Cílem projektu je zabezpečení celoroční pravidelné sportovní činnosti dětí a mládeže ve volném čase. Záměrem je výchova mladých sportovců, řádné využití jejich volného času a především získávání správných životních návyků dětí a mládeže.</t>
  </si>
  <si>
    <t>12SMR16-0010</t>
  </si>
  <si>
    <t>Celoroční sportovní činnost mládeže v roce 2012</t>
  </si>
  <si>
    <t>Hlavním cílem tohoto projektu je především umožnit další růst ve
výkonnosti mládeže po celý rok jak ve stolním tenisu. Jde hlavně o
přípravu dětí od 6 let na vstup do sportovního centra mládeže, tam se
dostanou ti co si vybojují patřičné umístění na republikovém žebříčku
(přibližně v první třicítce). SCM je zřízeno ministerstvem školství
přímo při našem oddíle a děti proto nemusí odcházet z domova v tak
mladém věku, mají také možnost dalšího sportovního růstu.</t>
  </si>
  <si>
    <t>12SMR16-0011</t>
  </si>
  <si>
    <t>Celoroční seriál soutěží pro děti a mládež</t>
  </si>
  <si>
    <t>12SMR16-0012</t>
  </si>
  <si>
    <t>Soustředění mládežnických družstev, materiálové dovybavení</t>
  </si>
  <si>
    <t>Cílem projektu je zvýšení kondice a rozvoj sportovních aktivit mládeže, návyk na zdraví životní styl a protidrogová prevence.</t>
  </si>
  <si>
    <t>12SMR16-0013</t>
  </si>
  <si>
    <t>Šampionát Evropy závodů vozítek s pedály</t>
  </si>
  <si>
    <t>Podpořit sportovní činnost závodního týmu se zdravotně postiženým závodníkem. Propagace, reprezentace a zviditelnění měst Královehradckého kraje v Evropské unii.</t>
  </si>
  <si>
    <t>12SMR16-0014</t>
  </si>
  <si>
    <t>Svaz postižených civilizačními chorobami v ČR, o.s. okresní výbor Trutnov</t>
  </si>
  <si>
    <t>Plavání zdravotně postižených Trutnov 2012</t>
  </si>
  <si>
    <t>Viz popis projektu</t>
  </si>
  <si>
    <t>12SMR16-0015</t>
  </si>
  <si>
    <t>Celoroční pravidelná činnost mládeže a osob se zdravotním postižením</t>
  </si>
  <si>
    <t>12SMR16-0016</t>
  </si>
  <si>
    <t>Udržení kvalitní péče o mladé sportovce</t>
  </si>
  <si>
    <t>Zajištění chodu oddílu na vysoké úrovni, zejména pro mladé, talentované a začínající sportovce</t>
  </si>
  <si>
    <t>12SMR16-0017</t>
  </si>
  <si>
    <t>Tělocvičná jednota Sokol Třebechovice pod Orebem</t>
  </si>
  <si>
    <t>Podpora činnosti dívčí složky volejbalového oddílu TJ Sokol Třebechovice pod Orebem</t>
  </si>
  <si>
    <t>V Českém poháru juniorek-kadetek obsadit v konečném pořadí nejhůře 15.místo.  Zůčastnit se kvalifikace do 1.ligy juniorek pro soutěžní ročník 2012-2013. Z družstva  minižákyň, hrající dnes  barevný volejbal, vybrat  základní sestavu pro družstvo  mladší žákyně soutěžního ročníku  2012-2013 v  krajském přeboru. Pravidelnou činností sportovní aktivity je také starost  o dívčí složku volejbalového oddílu a její upevnění. Podpora zdravého životního stylu hráček a předcházení nástrahám dnešní doby.</t>
  </si>
  <si>
    <t>12SMR16-0018</t>
  </si>
  <si>
    <t>Tělocvičná jednota Sokol Nechanice</t>
  </si>
  <si>
    <t>Letní volejbalové soustředění žáků</t>
  </si>
  <si>
    <t>Cílem projektu je dovést žáky do kategorie kadetů, juniorů a mužů. Hraním volejbalu se žáci učí smyslu pro kolektiv, zvyšují svoji fyzickou kondici a účelně vyplňují svůj volný čas. V Nechanicích je to jedna z mála možností pro sportovní vyžití mládeže. V našem městě má volejbal mužů i žen velkou tradici, která sahá již do předválečných let. Chceme v této tradici pokračovat a vychovat co nejvíce dobrých mladých hráčů.</t>
  </si>
  <si>
    <t>12SMR16-0019</t>
  </si>
  <si>
    <t>Pravidelná sportovní činnost dětí a mládeže oddílu národní házené</t>
  </si>
  <si>
    <t>Svou náplní celý projekt je předně zaměřen na celoroční rozvoj duševních a tělesných aktivit zejména dětí a mládeže. Cílem je zajistit kvalitní, pravidelnou a kvalifikovanou systematickou přípravu 6 družstev a to mladších a starších žáků, mladších a starších žákyň, dorostenek a dorostenců v oblasti sportovního využití volného času. Nábory rozšířit členskou základnu a zajistit odborné a školené vedoucí a trenéry. Zajišťovat účast v soutěžích oblastních úrovní i na celostátní úrovni. Jelikož oddíl národní házené hraje prvoligové nejvyšší celostátní soutěže (1.liga žen, 1.liga mužů) projekt má podpořit a utvářet, co nejlepší podmínky pro výchovu mládežnických talentů v tomto sportu v Dobrušce a připravit budoucí hráče a hráčky dorostu pro prvoligová utkání. Cílem je také posílit sport a sportovní aktivity dětí a mládeže v Dobrušce a okolí. Projekt má dopad minimálně na 15 obcí z okolí Dobrušky (např. z obcí Nové Město n.Met., Pohoří, Opočno, Semechnice, Vršovka, Černčice, Chlístov, Val, České Meziříčí atd.), neboť děti a mládež z těchto obcí hrají za družstva oddílu NH. Jelikož se jedná o celoroční činnost, projekt je zahájen 1.1. a bude ukončen 31.12.2012.</t>
  </si>
  <si>
    <t>12SMR16-0020</t>
  </si>
  <si>
    <t>Tělovýchovná jednota SOKOL Nový Ples</t>
  </si>
  <si>
    <t>Organizace a zajištění celoročních tělovýchovných aktivit pro děti a mládež TJ Sokol Nový Ples v roce 2012</t>
  </si>
  <si>
    <t>Cílem projektu je zajistit  sportovní aktivity pro děti a mládež  v rámci činnosti tělovýchovné jednoty minimálně v rozsahu roku 2011. Pro umožnění  účasti všech zájemcůse provádí z prostředků tělovýchovné jednoty opravu podlahy v tělocvičně sokolovny, která je majetkem TJ. Stávající podlaha byla nevyhovující a její oprava umožní účast i alergiků na pravidelných trénincích míčových sportů a ZTV.  Cílem je i umístění v okresní soutěži vesnických tělovýchov (KVT Náchod) do 9 místa.</t>
  </si>
  <si>
    <t>12SMR16-0021</t>
  </si>
  <si>
    <t>Celoroční pravidelná sportovní činnost mládeže TJ krakonoš Trutnov</t>
  </si>
  <si>
    <t>Cílem projeku je dlouhodobá pravidelná cílevědomá příprava mládeže TJ krakonoš na zvládnutí účasti na jezdeckých závodech pro danou věkovou kategorii s účasti na Mistrovství Královéhradeckého kraje a eventuálně Mistrovství Č.R.</t>
  </si>
  <si>
    <t>12SMR16-0022</t>
  </si>
  <si>
    <t>Celoroční pravidelná činnost mládeže do 19 let.</t>
  </si>
  <si>
    <t>Přiblížit tento olympijský sport široké veřejnosti.Získat nové talentované žáky z řad veřejnosti i popřípadě formou náboru.Dále dostat mládež již od nízké věkové hranice 9 let do tělocvičny.Vést ji k pravidelné sportovní činnosti.Vybrané hráče podpořit a umožnit jim účast na mistrovských turnajích či soustředěních.Dále podporovat vstup hráče až do výběru juniorské reprezentace.Jestliže tito začínající a již hrající hráči uvidí u svých vrstevníků úspěch,budou motivováni také k tomuto.Bez zázemí trenérského a ekonomického nelze toho dosáhnout.Za projevenou podporu Vám děkujeme.</t>
  </si>
  <si>
    <t>12SMR16-0023</t>
  </si>
  <si>
    <t>FBC Dobré</t>
  </si>
  <si>
    <t>Celoroční pravidelná sportovní činnost dětí a mládeže ve florbalovém klubu v roce 2012</t>
  </si>
  <si>
    <t>12SMR16-0024</t>
  </si>
  <si>
    <t>Mažoretky Kostelec nad Orlicí, o.s.</t>
  </si>
  <si>
    <t>Volnočasové aktivity s pravidelnou sportovní a taneční činností zaměřenou na mažoretkový sport</t>
  </si>
  <si>
    <t>Nabízet kvalitní způsob trávení volného času, zejména dětem a mladým lidem a snižovat negativní projevy a vlivy na jejich chování. Přispívat ke zvyšování tělesné zdatnosti a kultury pohybu dětí a mládeže. Pěstovat v dětech pocit sounáležitosti a zodpovědnosti, vzájemné podpory a společné práce- je to kolektivní záležitost. Rozšiřovat stále členskou základnu v celé věkové šiři od 4 do 18 let.rozvíjet činnost v oblasti mažoretkového sportu a připravovat svému okolí krásné kulturní a sportovní zážitky. Neustále zkvalitňovat práci a dosahovat co nejlepších výsledků v soutěžích. Dosáhnot výraznější spolupráce s dalšími sportovními oddíly a  společenskými organizacemi ve svém okolí. Pokračovat v dobré spolupráci s Městem Kostelec nad Orlicí.</t>
  </si>
  <si>
    <t>12SMR16-0025</t>
  </si>
  <si>
    <t>Žíněnky do tělocvičny</t>
  </si>
  <si>
    <t>Cílem projektu je udržení a další rozšiřování členské základny, nabídnutí pravidelné sportovní činnosti i těm dětem, kteří se nechtějí sportu věnovat vrcholově. K tomuto potřebujeme větší prostory, které se nám v roce 2011 podařilo získat a je potřeba tyto prostory vybavit novými žíněnkami. Větší tělocvična nám pomáhá se efektivně a pravidelně věnovat velkému počtu závodníků v našem oddíle. Pravidelná sportovní činnost je důležtým faktorem prevence patologických jevů mezi dětmi a mládeží. Děti se od útlého věku učí pravidelné činnosti, smyslu pro povinnost a aktivnímu trávení volného času, což je v dnešní době, kdy děti a mládež tráví čas spíše pasivně velice důležité.</t>
  </si>
  <si>
    <t>12SMR16-0026</t>
  </si>
  <si>
    <t>Rozvoj zázemí pro veslařský sport v Hradci Králové pro rok 2012</t>
  </si>
  <si>
    <t>Cílem snažení Hradeckého klubu veslařů DTJ-HK je pro veslování dobudovat komplexní letní i zimní zázemí, vytvořit závodní oddíl a rozšiřovat práci s mládeží. Přestože to v ČR není tradicí, vedení klubu věří, že veslování v Hradci Králové získá i dostatek zájemců o kondiční a rekreační sportování z řad širší veřejnosti, tak jak je to zvykem např. ve Velké Británii, Holandsku či Německu.</t>
  </si>
  <si>
    <t>12SMR16-0027</t>
  </si>
  <si>
    <t>SK Rubena Náchod - mládežnická družstva volejbalu</t>
  </si>
  <si>
    <t>Cílem projektu je umožnit děvčatům všech mládežnických složek oddílu volejbalu SK Rubena Náchod (mini žákyně, mladší žákyně, starší žákyně, kadetky, juniorky) pohodlnější cestování na mistrovská utkání v roce 2012. Cestování jedním vozidlem má pro děvčata význam zejména z hlediska utužování kolektivu, pro trenérky znamená velké usnadnění v organizaci jednotlivých odjezdů a také jistotu, že jsou všechna děvčata v pořádku.</t>
  </si>
  <si>
    <t>12SMR16-0028</t>
  </si>
  <si>
    <t>RSK LIPANI TŘEBECHOVICE</t>
  </si>
  <si>
    <t>Celoroční činnost dětí a mládeže ve sportovním rybaření</t>
  </si>
  <si>
    <t>Sportovní vyžití mládeže ve sportovním lovu ryb udicí - plavanou. Cílem projektu je možnost účasti našich členů na celorepublikových soutěžích, mistrovství České republiky a případně mistrovství světa.</t>
  </si>
  <si>
    <t>12SMR16-0029</t>
  </si>
  <si>
    <t>Sportovní club Obchodní akademie Janské Lázně, o.s.</t>
  </si>
  <si>
    <t>Předcházeni sedavému stylu života</t>
  </si>
  <si>
    <t>Cílem projektu je podpořit snahu našich sportovců o integraci mezi zdravou mládež a zároveň začlenění se mezi ostatní handicapované sportovce a to v různých sportovních odvětvích.  Snahou je dokázat, že handicap není žádnou překážkou ve výkonu sportu. Naopak, začlenění do sportovních aktivit posiluje sebevědomí handicapovaného, který se svoji snahou být lepším, často dokáže výborných výsledků.Hlavním cílem je zajištění sportovního zázemí a účasti na sportovních závodech, které jsou velmi důležité pro další postupy na vyšší úroveň sportovce.</t>
  </si>
  <si>
    <t>12SMR16-0030</t>
  </si>
  <si>
    <t>TJ LOKOMOTIVA HK</t>
  </si>
  <si>
    <t>Celoroční sportovní činnost dětí spolu se  7.ročníkem fotbalového tábora</t>
  </si>
  <si>
    <t>Hlavní cíle projektu lze definovat do těchto bodů :
1)      sportovní (rozvoj talentů) – zaměření hlavně na kopanou , zábavnou formou. Koupání, ping-pong, tenis  a další sporty .
2)      motivační  – besedy a tréninky s významnými osobnostmi fotbalu (reprezentanti)
3)      kulturní  -  kvízy, soutěže , vycházky do přírody, poznej HK kraj ! , atd.
4)      společenský – nová přátelství, odbourávání zábran a předsudků všech typů
5)      růst osobnosti – zvyšování sebevědomí ( vystoupení před velkým počtem lidí )
6)      ozdravný – pobyt a sport v horském prostředí  velmi prospívá organismu
Cíl je obdobný heslu Fotbalové Asociace ČR a  UEFA  :  Fotbal ano - drogy ne ! 
Chceme v dětech vybudovat zdravé  návyky pro jejich celý život,  zvednout je od počítačů , televizorů a dalších neřestí současnosti .   Pravidelná sportovní činnost je v dnešní přetechnizované době nutným doplňkem života a musí se s ní začínat právě u těch nejmenších .
Fotbalový tábor je pak vyvrcholením  celoročního tréninkového  a zápasového procesu  a místem setkávání dětí různého věku, pohlaví, ras, národnosti a vyznání. Na tábor se všechny děti velmi těší a vracejí se z něj obohacené o spoustu prima zážitků .</t>
  </si>
  <si>
    <t>12SMR16-0031</t>
  </si>
  <si>
    <t>Jezdecký klub J+M</t>
  </si>
  <si>
    <t>Celoroční pravidelná činnost mládeže v klubu</t>
  </si>
  <si>
    <t>Hlavním cílem projektu je dodat členům jezdeckého klubu, kvalitní nabídku kulturně-společenských a sportovních akcí, tak aby i nadále navštěvovali jezdecký klub. Dalším cílem je podpora spolupráce v oblasti rozvoje mezilidských vztahů, společných iniciativ, kulturních, sportovních  a rekreačně naučných akcí a také vytvoření trvalé celoroční sportovní činnosti ve volném čase mládeže.</t>
  </si>
  <si>
    <t>12SMR16-0032</t>
  </si>
  <si>
    <t>Tréninky boccii, závěsného kuželníku, iBoccii a iKuželníku</t>
  </si>
  <si>
    <t>Příprava vrcholových sportovcůPravidelnými tréninky se sportovci připravují na turnaje v ČR: 3 kola 1. ligy a 2 kola 2. a 3. ligy v boccie a 3 kola v závěsném kuželníku – pořádá je Česká federace Spastic Handicap o. s. + 3 kola 1. a 2. ligy v iBoccie a 5 kol iKuželníku – pořádá je Asociace integrovaných sportů, o. s. (Před mezinárodními turnaji máme speciální intenzivnější trénink.)Objevování nových talentů a práce s nimiNaše tréninky jsou otevřené a zveme na ně všechny zájemce. Díky přítomnosti vrcholových sportovců, trenérů a rozhodčích, kteří si pro „nováčky“ vždy najdou čas, se nám daří získávat další sportovce, kteří se těmto sportům chtějí věnovat naplno.Integrace handicapovaných sportovců a jejich sportovních aktivitPodíleli jsme se na vzniku Asociace integrovaných sportů, o. s. se kterou nyní úzce spolupracujeme v rozvoji iBoccii a iKuželníku. Integrace skrze sport. aktivity, u kterých nehraje handicap žádnou roli, je úžasná myšlenka, která si získává oblibu u široké veřejnosti.Nabídka volnočasových aktivitTréninků se účastní také rekreační sportovci, kteří takto mohou aktivně trávit svůj volný čas a je to pro ně jedna z mála i společenských událostí.</t>
  </si>
  <si>
    <t>12SMR16-0033</t>
  </si>
  <si>
    <t>Kulatá šachovnice o.s.</t>
  </si>
  <si>
    <t>Provoz o.s. Kulatá šachovnice - sportovního oddílu</t>
  </si>
  <si>
    <t>Budování stabilního sportovního oddílu s dobrým zázemím a širokou členskou základnou pro sport Frisbee Ultimate v Hradci Králové. Frisbee Ultimate je postaveno na férovém přístupu všech hráčů, ve hře se nevyskytuje rozhodčí, jsou jím sami hráči. Tento princip, který je zakotven v pravidlech v části Spirit of the Game vede hráče k vlastní zodpovědnosti a férovému přístupu.</t>
  </si>
  <si>
    <t>12SMR16-0034</t>
  </si>
  <si>
    <t>Celoroční příprava minigolfové mládeže</t>
  </si>
  <si>
    <t>Cílem je rozvíjet schopnosti sportovně talentované mládeže, ze které bude mít klub MGC Hradečtí Orli možnost vybírat nejlepší hráče do Extraligových soutěží, jak juniorských, tak smíšených týmů. Obou těchto nejvyšších celorepublikových soutěží je hradecký klub účastem.</t>
  </si>
  <si>
    <t>12SMR16-0035</t>
  </si>
  <si>
    <t>Městský fotbalový klub Nové Město nad Metují</t>
  </si>
  <si>
    <t>Dotace na dopravu mládežnických týmů MFK Nové Město nad Metují</t>
  </si>
  <si>
    <t>Cílem projektu je zajistit bezproblémovou dopravu dětských a mládežnických týmů MFK Nové Město nad Metují k jejich mistrovským zápasům. Mistrovské zápasy jsou vrcholem celotýdenního tréningového procesu, který probíhá ve fotbalovém klubu MFK Nové Město nad  Metují.</t>
  </si>
  <si>
    <t>12SMR16-0036</t>
  </si>
  <si>
    <t>Integrace hendikepovaných 2012</t>
  </si>
  <si>
    <t>Připravit systematickým tréninkem tělesně postižené hráče pro zařazení mezi hráče bez hendikepu a vytvořit snimi družstva pro regionální a krajské přebory družstev, organizované českou Asociací stolního tenisu. Tělesně postižené hráče připravit na soutěže pořádané Paralypijským výborem, Českým svazem tělesně postižených sportovců a oddíly organizované ve svazu ČSTPS, a na turnaje organizované  zahraničními oddíly a sportovními kluby. Osobním přístupem kvalifikovaného trenéra ke každému hendikepovanému hráči s různým tělesným postižením.</t>
  </si>
  <si>
    <t>12SMR16-0037</t>
  </si>
  <si>
    <t>TJ Sokol Semechnice</t>
  </si>
  <si>
    <t>Pravidelnou činností mládež pokračuje v tradici</t>
  </si>
  <si>
    <t>Prvořadým cílem tohoto projektu je podpora pravidelné činnosti mládežnických hokejových družstev v kategoriích přípravky a žáků, to znamená věkové skupiny od 6-ti do 13-ti let. Dalším neméně důležitým cílem je udržení zájmu registrovaných hráčů ledního hokeje o pravidelnou organizovanou sportovní činnost v rámci volnočasových aktivit. V neposlední řadě je v rámci projektu snaha udržet širokou základnu pro hokejový sport a zajištění zdravého stylu života.</t>
  </si>
  <si>
    <t>12SMR16-0038</t>
  </si>
  <si>
    <t>Sportovní příprava dětí Taekwondo WTF</t>
  </si>
  <si>
    <t>Rozvoj příslušných obecných pohybových vlastností u dětí daného věku. Rozvoj specifických vlastností a zvládnutí technických a taktických dovedností. Účast na příslušných soutěžích jak v rámci přípravy, tak v rámci reprezentace oddílu a kraje.Vzhledem k tomu, že největší podíl na sportovním úspěchu leží na bedrech sportovce a jeho rodičů, rádi bychom v rámci tohoto projektu podpořili přípravu sportovců a dětí hlavně materiálně a technicky.
Taekwondo WTF nepatří v ČR mezi rozšířené sporty a tak každý oddíl, který chce vychovat kvalitní sportovce, musí spolupracovat s oddíly v zahraničí a účastnit se zahraničních soutěží, kde se sportovci setkají s kvalitními soupeři a získají neocenitelné zkušenosti. Proto většinu nákladů našeho oddílu tvoří cestovné a ubytování.
K reprezentativnímu zastupování oddílu, města i kraje zajisté patří jednotné sportovní soupravy, které se s rozšiřující základnou musejí dokupovat.</t>
  </si>
  <si>
    <t>12SMR16-0039</t>
  </si>
  <si>
    <t>Mladí opočenští Baroni 2012</t>
  </si>
  <si>
    <t>- udržení zájmu registrovaných hráčů ve věku 12-16 let o pravidelnou činnost - snížení negativních vlivů na  mládež v rizikovém věku- udržení široké základny hokejistů a tím i zajištění zdravého životního stylu- vštěpování smyslu pro fair play a kolektivní zodpovědnost</t>
  </si>
  <si>
    <t>12SMR16-0040</t>
  </si>
  <si>
    <t>Sportovní činnost dětí a mládeže v ledním hokeji</t>
  </si>
  <si>
    <t>Cílem projektu je dlouhodobá sportovní činnost v ledním hokeji a zajištění celoroční volnočasové aktivity, která slouží k fyzickému a psychickému vývoji dětí a mládeže. Projekt si dává za cíl umožnit dalším zájemcům pravidelnou sportovní činnost ve svém volném čase.</t>
  </si>
  <si>
    <t>12SMR16-0041</t>
  </si>
  <si>
    <t>SPORTOVNÍ ROK 2012</t>
  </si>
  <si>
    <t>HLAVNÍ CÍL PROJEKTU: Podpora pravidelné a systematické činnosti dětí a mládeže spočívající v zajištění kvalitního zázemí pro pravidelné tréninky a další aktivity oddílu   JUDO CLUB Broumov. SPECIFICKÝ CÍL PROJEKTU: Mláďata, mladší a starší žáci a žákyně, dorostenci a dorostenky,  rodiče a děti.DÍLČÍ CÍL PROJEKTU: Rozvoj návyku ke sportovním aktivitám  u dětí a mládeže, podpora soutěživosti a reprezentace vlastního oddílu. Mladí sportovci si touto aktivitou  budují  kladný vztah ke zdravému  životnímu stylu.  Etika juda  učí mladé sportovce respektovat sportovní pravidla, kladný vztah k soupeřovi, trenérům a ke svému okolí.</t>
  </si>
  <si>
    <t>12SMR16-0042</t>
  </si>
  <si>
    <t>Celoroční pravidelná sportovní činnost mládeže</t>
  </si>
  <si>
    <t>Celoroční organizace sportovní činnosti  v TJ Sportcentrum Jičin - soustavné vyhledávání a rozvíjení talentů z řad mládeže.1. Účast na všech závodech v Královehradeckém kraji s prioritou na soutěž VČ oblasti žactva a umístění v žebř. jednotlivců2. Start na orientačních závodech zařazených do žebříčku Čechy B s prioritou nejlepšího výsledku 3. Zapojování nejmladších do pravidelné sportovní činnosti s  cílem je vychovat další výborné závodníky.</t>
  </si>
  <si>
    <t>12SMR16-0043</t>
  </si>
  <si>
    <t>Celoroční volejbalová činnost družstev mládeže</t>
  </si>
  <si>
    <t>Dotace umožní celoroční činnost a pravidelné sportovní vyžití mládeže.</t>
  </si>
  <si>
    <t>12SMR16-0044</t>
  </si>
  <si>
    <t>Podpora sportovních aktivit mládeže</t>
  </si>
  <si>
    <t>Cílem pravidelné čiinnosti oddílu je zlepšovat fyzickou a psychickou kondici dětí ,učit  chování v kolektivu ,cílevědomosti a v neposlední řadě reprezentaci TJ a města.V případě získání finanční podpory bude možné využít ušetřené prostředky k zajištění další činnosti (zlepšení sportovního vybavení a pod.)</t>
  </si>
  <si>
    <t>12SMR16-0045</t>
  </si>
  <si>
    <t>Celoroční cvičení dětí a mládeže</t>
  </si>
  <si>
    <t>Pravidelné sportování dětí a mládeže od nejútlejšího věku.Vytváření vztahu ke sportu a k pravidelné činnosti.Prevence kriminality a sociálně patologických jevů.</t>
  </si>
  <si>
    <t>12SMR16-0046</t>
  </si>
  <si>
    <t>Celoroční činnost mládeže a dětí ve fotbalovém oddílu FC Olympia</t>
  </si>
  <si>
    <t>Zajistit podmínky pro sportovní činnost cca 200 členů v mládežnických a žákovských kategoriích a zvyšování sportovní úrovně v soutěžích, kterých se pravidelně zúčastňují.</t>
  </si>
  <si>
    <t>12SMR16-0047</t>
  </si>
  <si>
    <t>TJ Lázně Bělohrad</t>
  </si>
  <si>
    <t>Bělohradská sportovní mládež</t>
  </si>
  <si>
    <t>Sportovní výchova a příprava, zajištění sportovních soutěží a pořádání turnajů pro mládež.</t>
  </si>
  <si>
    <t>12SMR16-0048</t>
  </si>
  <si>
    <t>Tělovýchovná jednota Sokol Jičíněves</t>
  </si>
  <si>
    <t>Celoroční práce s fotbalovou mládeží v Jičíněvsi</t>
  </si>
  <si>
    <t>Hlavním cílem našeho projektu je dostat děti z naší obce a okolí od počítačů, naučit je sportovním aktivitám. Naší hlavní filozofií je podporovat aktivní jedince a strhnout ostatní k jejich následování.Počítáme s dalším nárůstem počtu tréninkových jednotek a jejich celkovým zkvalitněním. Dále chceme rozšiřovat počet dětí v našich mládežnických týmech.Naše přípravka již druhým rokem startuje v krajské soutěži mladších přípravek a do budoucna počítáme s účastí dalších mužstev i v ostatních věkových kategoriích.Hodláme pokračovat v již započaté spolupráci s dalšími oddíly, kde využíváme jejich hráče v rámci střídavého startu.</t>
  </si>
  <si>
    <t>12SMR16-0049</t>
  </si>
  <si>
    <t>SK Život bez bariér</t>
  </si>
  <si>
    <t>Cílem projektu je rozšíření aktivit a sportovní činnosti uživatelů denního stacionáře a sociální rehabiliace sdružení. Jsme přesvědčeni, že kuželník i ostatní  sporty jsou vhodné pro naše klienty a dle zkušeností vidíme sportovní nadšení zájemců. Doposud nikdo z našich uživatelů neměl možnost účasti na turnajích v rámci ČR, byť tréninky v kuželníku  jsou pravidelné od roku 2009. Cílem je vytvořit tým, který by prezentoval nejen sám sebe, ale i sdružení. Cílem je vytvořit v lidech s handicapem nové cíle, možnost ukázat um v oblasti sportu, oslovit potencionální celorepublikové kluby a mít možnost zajistit i našim jedincům účast na celorepublikových turnajích, případně na speciální olympiádě. Jak je již výše uvedeno, někteří navštěvují naše služby několik let, někteří dočasně dle využítí sociálních služeb. Právě proto lze z nových uživatelů do budoucna vybrat ty, kteří by tento sport chtěli dělat i profesionálně. Cílem je i rozšíření spektra aktivit sdružení. Máme vhodné prostory pro tréninky pro vybrané sporty .Máme připravené účasti na závodech v ostatních disciplínách.</t>
  </si>
  <si>
    <t>12SMR16-0050</t>
  </si>
  <si>
    <t>Josefovští baskeťáci mají smysl pro legraci</t>
  </si>
  <si>
    <t>Díky celoroční činnosti dětského
oddílu basketbalu přivádět ke sportu stále více neorganizovaných dětí.Formou
sportovních tréninků je vést k zdravému životnímu stylu a vychovávat
z nich slušné mladistvé, kteří budou mít zájem o sportovní aktivity.Díky
pestrosti celoroční činosti, která není zaměřená jen čistě na sport dát šanci
všem a to i méně nadějným sportovcům.Zároveň díky dosaženým úspěchům (4
medaile z mistrovství republik včetně mistrovského titulu a postup do ligy U14 a U15) zatraktivnit oddíl a práci dětí.</t>
  </si>
  <si>
    <t>12SMR16-0051</t>
  </si>
  <si>
    <t>Atletika Jaroměř - trénink a soutěže žactva 2012</t>
  </si>
  <si>
    <t>Cílem projektu je především udržet děti u pravidelné sportovní činnosti a těm nadaným umožnit účast na kvalitních soutěžích. Účast na EKAG dětem umožní prožít skutečně "velký" závod, což je mimo jiné motivuje a povzbuzuje do další sportovní činnosti. Dílčím cílem projektu je díky poháru ISCAREX umožnit i nejmladším závodníkům od 6 do 10 let závodit.  Získané zkušenosti pak děti využijí při soutěžích na dráze, které se konají ve většině případů až pro děti od 11 let. Účast na krajských přeborech je stěžejní v činnosti oddílu. Umožní všem dětem, které mají o závody zájem, bez ohledu na výkonnost soutěžit a případně získat i medaili. Soutěž družstev má velký význam pro stmelení kolektivu. Dovybavení oddílu o některé pomůcky pak zajistí kvalitní a všestranné tréninky. Zakoupení vrhačských kladiv zlepší přípravu vrhačské skupiny, která doposud trénovala jen s medicinbalem. Význam stopek v atletice je zřejmý, při běžeckých trénincích postrádáme stopky s pamětí, které umožní měřit čas více běžcům v jednom rozběhu. Dovybavení nových atletů o týmové oblečení pak zajistí kompaktnost celého družstva a reprezentaci na závodech a soustředěních.</t>
  </si>
  <si>
    <t>12SMR16-0052</t>
  </si>
  <si>
    <t>Celeroční sportovní činnost mládeže FC NHK 2012</t>
  </si>
  <si>
    <t>Zvýšení výkonnosti a aktivity mládeže ve všech věkových kategoriích. Rozšíření členské základny mládeže. Zajištění fundovaných a kvalitních trenérů.</t>
  </si>
  <si>
    <t>12SMR16-0053</t>
  </si>
  <si>
    <t>Jezdecký klub Dolní Přím</t>
  </si>
  <si>
    <t>Rozvoj a podpora činnosti dětí a mládeže v Jezdeckém klubu Dolní Přím</t>
  </si>
  <si>
    <t>Cílem projektu je snaha umožnit co největšímu počtu dětí a mládeže celoroční sportovní činnost.</t>
  </si>
  <si>
    <t>12SMR16-0054</t>
  </si>
  <si>
    <t>Lyžařský trénink přípravky a předžáků Sportovní akademie</t>
  </si>
  <si>
    <t>Cílem akce je umožnit pravidelnou sportovní přípravu těm nejmenším závodníkům Sportovní akademie a zajistit jejich sportovní rozvoj pro účast a výkonnost v soutěžich pro předžáky. Ty probíhají  v průběhu  zimní sezóny. Postupným růstem jejich fyzické i psychické připravenosti budujeme postupně základnu pro jejich úspěšné působení na olympiádách mládeže, celorepublikových i zahraničních soutěžích.</t>
  </si>
  <si>
    <t>12SMR16-0055</t>
  </si>
  <si>
    <t>Celoroční pravidelná činnost mládežnických družstev SK Klackaři</t>
  </si>
  <si>
    <t>Propagace softballu, rozšíření členské základny, zapojení dětí a mládeže do organizovaného sportu, vyplnění volného času mládeže, boj proti negativním jevům společnosti.</t>
  </si>
  <si>
    <t>12SMR16-0056</t>
  </si>
  <si>
    <t>Celoroční příprava soutěžních týmů v dětském a juniorském aerobiku</t>
  </si>
  <si>
    <t>Kvalitní celoroční příprava sportovně nadaných dětí pro krajské a celostátní soutěže v aerobiku, včetně MČR. Umistění týmů na medailových místech na MČR a tím propagovat Královéhradecký kraj. Porovnáním s jinými týmy z Královéhradeckého kraje a ČR, motivovat děti a juniory k zvyšování výkonnosti. Motivovat i ostatní děti a juniory k zapojení do soutěžení. Dosaženými úspěchy, jejich zveřejňováním v médiích, pořádáním soutěží a sportovních akcí, veřejnými vystoupeními soutěžních týmů propagovat aerobik mezi mládeží a širokou veřejností.</t>
  </si>
  <si>
    <t>12SMR16-0057</t>
  </si>
  <si>
    <t>Podpora SK Integra Hradec Králové,o.s.</t>
  </si>
  <si>
    <t>Umožnit našim sportovcům pravidelnou činnost, vyvrcholením je účast na významných akcích. Prostřednictvím sportovních aktivit chceme naučit naše žáky aktivně a pozitivně trávit volný čas, tato aktivita by se měla stát trvalou součástí jejich životního stylu. V neposlední řadě jim umožnit sportovní úspěchy mezi rovnocennou konkurencí -  významný motivační a socializační faktor.</t>
  </si>
  <si>
    <t>12SMR16-0058</t>
  </si>
  <si>
    <t>Rozvoj činnosti a tréningového zázemí dětí a mládeže Golf Clubu Na Vrších</t>
  </si>
  <si>
    <t>1. plynule navázat na činnost tréování dětí a činnosti centra v minulých letech 
2. pravidelně vyhledávat a podporovat všechny talenty v oblasti 
3. vést tréninkový proces tak, aby  hráči získali základní návyky výkonnostních popřípadě vrcholových sportovců jako, je pravidelný systematický trénink, vedení tréninkové evidence, využívání závěrů lékařských vyšetřen
4. rozvoj motorických a fyzických schopností mládeže golfového klubu
5. umožnit celoroční tréning ( i v zimních měsích )</t>
  </si>
  <si>
    <t>12SMR16-0059</t>
  </si>
  <si>
    <t>Celoroční činnost kopané TJ Sokol Stěžery</t>
  </si>
  <si>
    <t>Oddíl kopané nabízí systematickou pravidelnou činnost všem dětem, mládeži a dospělým se vztahem ke kopané a pohybu vůbec v areálu ve Stěžerách. Rozvíjí v jedincích jak fyzickou a psychickou odolnost, vztah k obci, kolektivu, tak i učí pravidelné činnosti.</t>
  </si>
  <si>
    <t>12SMR16-0060</t>
  </si>
  <si>
    <t>Tělovýchovná jednota Sokol Dohalice</t>
  </si>
  <si>
    <t>Vymalování budovy sokolovny ve sportovním areálu TJ Sokol Dohalice</t>
  </si>
  <si>
    <t>Budova sokolovny byla naposledy malována cca před 15-ti lety. Domníváme se, že realizací projektu přispějeme k zásadnímu zlepšení prostředí, jak pro naše organizované děti a mládež,kteří využívají budovu sokolovny také jako svoji klubovnu a základnu,kdy je využívána pro pravidelné tréninkové jednotky jako tělocvična,tak i pro ostatní sportující děti a mládež. Dojde také ke zlepšení kulturního prostředí, ve kterém se pořádají různé společenské akce, organizované pro děti a mládež z Dohalic a okolí.</t>
  </si>
  <si>
    <t>12SMR16-0061</t>
  </si>
  <si>
    <t>SKBU Trutnov</t>
  </si>
  <si>
    <t>DOJO</t>
  </si>
  <si>
    <t>Cíle projektu:
- podpora sportovní činnosti dětí a mládeže v regionu Trutnov v oblasti bojových umění,
- podpora pravidelné činnosti Sportovního klubu bojových umění Trutnov,
- zvýšení úrovně materiálně technického vybavení sportovního zázemí klubu pro
pravidelnou sportovní činnost,
- zvýšení kvality odborné přípravy trenérů bojových umění,
- zajištění osvětové činnosti pro děti a mládež v oblasti sebeobrany,
- zajištění uspořádání soustředění jako intenzivní sportovní přípravy.
- příprava a organizace sportovních soutěží v oblasti bojových umění na regionální i
celostátní úrovni.</t>
  </si>
  <si>
    <t>12SMR16-0062</t>
  </si>
  <si>
    <t>Mažoretky Opočno, o.s.</t>
  </si>
  <si>
    <t>Mažoretky Opočno</t>
  </si>
  <si>
    <t>Cílem projektu je umožnit dívkám rozvoj pohybových aktivit, umožnit jim změřit nabyté dovednosti s jinými soubory, a vzbudit v nich zdravé sebevědomí, že jsou schopny obstát v širší konkurenci. Dívky své činnosti věnují velké množství volného času, a ty starší se jí věnují již řadu let. Díky činnosti v mažoretkovém oddílu mají větší přehled o hudbě a možnosti vyjádření souhry pohybu s hudbou. S ohledem na své vytížení netráví čas u televizí, počítačových her nebo jiných oblíbených činností dnešních dětí a mládeže. Pozitivní je i spolupráce s rodiči, protože v dnešní době, kdy rodiče s ohledem na své vytížení nevěnují dětem tolik času, koli by bylo potřeba, musí svá děvčata doprovázet a podílet se na činnosti oddílu. Děvčata díky pravidelným soustředěním naváží velmi dbré vztahy v rámci kolektivu a to se projieví i na jejich povahách a vývoji osobnosti.</t>
  </si>
  <si>
    <t>12SMR16-0063</t>
  </si>
  <si>
    <t>Bez handicapu, o.s.</t>
  </si>
  <si>
    <t>Na lyže BEZ handicapu</t>
  </si>
  <si>
    <t>Inkluze a integrace dětí a mládeže s postižením do intaktní společnosti. Možnosti zimních aktivit a lyžování jsou pro tuto skupinu velmi omezené, chybí rovné příležitosti- jedinci se zdravotním postižením jsou handicapováni. Cílem je zpřístupnit program nejen populaci vozíčkářů, kteří často reprezentují představu o handicapovaných lidech a je jim proto věnována větší péče. Ale zajistit i možnosti lyžování pro slabozraké, nevidomé, nedoslýchavé, neslyšící, autisty, osoby s Downovým syndromem, kombinovaně a jinak postižené a osoby s kritickými onemocněními. Výuku chceme umožnit dětem již od 4-5 let tak, aby probíhala součinně s jejich zdravými kamarády (vrstevníky), kteří se v tomto období rovněž učí lyžovat. Cílem je naučit děti se speciálními vzdělávacími potřebami činnost tak, aby ji mohly provádět se svými kamarády a rodinnými příslušníky.</t>
  </si>
  <si>
    <t>12SMR16-0064</t>
  </si>
  <si>
    <t>Celoroční činnost TJ Sokol STěžery</t>
  </si>
  <si>
    <t>Cílem projektu je podpořit i menšinové sporty, neboť na vesnicích kromě fotbalu většinou není jiná možnost vyžití. Touto činností TJ Sokol Stěžery nabízí všem občanům Stěžer aširokého okolí zapojení v nejrůznějších aktivitách, možnost vyplnění volného času, zapojení dětí a mládeže. Systematicky vedeme sportovce ke všestrannému rozvoji a chceme, aby i na menších místech byli občané zapojeni do sportovních a tělovýchovných hnutí.</t>
  </si>
  <si>
    <t>12SMR16-0065</t>
  </si>
  <si>
    <t>Rozvoj celoroční organizované činnosti tréninkového zázemí dětí a mládeže a rozvoj talentů ve fotbalovém oddílu TJ Slavoje Předměřice nad Labem.</t>
  </si>
  <si>
    <t>Plynule navázat na celoroční sportovní systematickou přípravu dětí a mládeže a rozvoj fotbalových talentů v TJ Slavoj Předměřice nad Labem. Pravidělně vyhledávat a podporovat talenty z celého Královéhradeckého kraje a z celé České republiky.</t>
  </si>
  <si>
    <t>12SMR16-0066</t>
  </si>
  <si>
    <t>SPARKS BAK</t>
  </si>
  <si>
    <t>Celoroční pravidelná sportovní činnost dětí a mládeže Sparks Mladé Buky</t>
  </si>
  <si>
    <t>Cílem projektu je zajistit všem zájemcům o pálkovací hry dostatečné množství herního materiálu i prostory pro treninky i vlastní hru. Největší náklady jsou především na nákup míčů, protože s vyšší kvalitou odpalů je také větší spotřeba míčů - a totéž platí o pálkách, které jsou velmi drahé - a každá věková kategorie potřebuje jiný typ pálky. Opotřebované pálky i míče rozhodčí nepřipustí do hry.</t>
  </si>
  <si>
    <t>12SMR16-0067</t>
  </si>
  <si>
    <t>Celoroční činnost dětí a mládeže v oddíle ŠK AD Jičín</t>
  </si>
  <si>
    <t>Zvyšování výkonnosti mladých hráčů v šachu.</t>
  </si>
  <si>
    <t>Podpora dětí  které mají zájem nejen o jezdecký sport ale také o koně, o které se musejí starat celoročně a také za jakéhokoli počasí. Protože jezdectví není levný sport, mame snahu dětem jejich činnost co nejvíce usnadnit, přesto budou stále na svou činnost u koní a na jezdecký sport  vždy  ze svého doplácet...Přilákání dětí  k jezdeckému sportu a upevnění jejich vstahu ke zvířatům  jako sportovním partnerům, naučení odpovědnosti za svou osobu, ale také
 odpovědnosti ke čtyřnohým sportovcům, bez nichž by nemohli ve dvojici podávat sportovní výkony,.Odbourání sobeckosti a lenosti u dětí,  neboť ke koním se musí denně za každých podmínek...</t>
  </si>
  <si>
    <t xml:space="preserve">     2.ročník projektu " Celoroční seriál soutěží pro děti a mládež " je zaměřen na mládežnické kategorie a utváření jejich vztahu ke sportu, soutěžení a pobytu v přírodě.Projekt má za cíl podpořit v mládeži celoroční soutěžení, překonávání pohodlnosti všedního života a užívat si pobyt ve volné přírodě. Proto také všechny disciplíny  budou  probíhat v krásné přírodě kolem Machova.
 Pouze závod na kolečkových bruslích bude na uzavřené asfaltové silnici. Tímto  projektem chceme mládež podporovat ve sportovních aktivitách ve volné přírodě a co nejvíce neorganizovaných dětí přivést  k organizovanému trénování a pravidelným soutěžím.</t>
  </si>
  <si>
    <t>1). Celoroční pravidelná sportovní činnost oddílu plavání  TJ Loko TrutnovPodpora pravidelné celoroční organizované sportovní činnosti dětí a mládeže včetně rozvoje talentů v oblasti plavání2). Celoroční pravidelná sportovní činnost oddílu BK Loko rutnov Podpora pravidelné celoroční organizované sportovní činnosti dětí a mládeže včetně rozvoje talentů3). Celoroční pravidelná činnost oddílu alpského lyžování TJ Loko TrutnovPodpora pravidelné celoroční organizované sportovní činnosti dětí a mládeže včetně rozvoje talentů v oblasti alpského lyžování4). Celoroční pravidelná činnost oddílu sportovní gymnastiky TJ Loko TrutnovPodpora aktivního trávení volného času formou sportovních aktivit</t>
  </si>
  <si>
    <t>Cílem projektu je zkvalitnit přípravu dětí a mládeže v rámci celoroční 
pravidelné sportovní činnosti ve florbalovém klubu FBC Dobré. Hlavním cílem projektu je pro děti a mládež zajistit vhodné a dostatečné podmínky pro jejich rozvoj a výkonnostní vzestup, což by bez dostatečně kvalitního tréninkového zázemí šlo jen těžko. Z tohoto důvodu je nezbytně nutné, aby výše zmíněné cílové skupiny měly možnost alespoň občas trénovat v halách, které jsou pro florbal jednoznačně uzpůsobeny. Pokud by se toto podařilo, zájem o tento sport jako o jednu z forem aktivního trávení volného času by určitě vzrostl, což by mělo pozitivní vliv na rozvoj dětí a mládeže, neboť sport je jednou ze složek, která působí jako prevence proti různým sociologicko - patologickým jevům a která pomáhá utvářet osobnost.</t>
  </si>
  <si>
    <t>12SMR09 Pořádání významných sportovních akcí mládeže</t>
  </si>
  <si>
    <t>12SMR10 Pořádání masových tělovýchovných a sportovních akcí typu "sport pro všechny"</t>
  </si>
  <si>
    <t>12SMR12 Činnost sportovních středisek, sportovních center mládeže a středních škol s rozšířenou sportovní činností</t>
  </si>
  <si>
    <t>12SMR15 Podpora krajských reprezentačních výběrů mládeže a reprezentace na republikových, evropských a celosvětových soutěžích</t>
  </si>
  <si>
    <t>12SMR16 Celoroční pravidelná sportovní činnost mládeže a osob se zdravotním postižením</t>
  </si>
  <si>
    <t>12SMR18 Podpora vrcholového a výkonnostního sportu</t>
  </si>
  <si>
    <t>Označení programu</t>
  </si>
  <si>
    <t>Název programu</t>
  </si>
  <si>
    <t>Ppočet projektů</t>
  </si>
  <si>
    <t>Celkový rozpočet projektů</t>
  </si>
  <si>
    <t>Požadavek</t>
  </si>
  <si>
    <t>Počet podpořených projektů</t>
  </si>
  <si>
    <t xml:space="preserve">Přidělená výše </t>
  </si>
  <si>
    <t>Počet podaných projektů obcemi a obcemi zřizované</t>
  </si>
  <si>
    <t>Počet podpořených projektů obcí a obcemi zřizované</t>
  </si>
  <si>
    <t>Přidělené dotace do obcí a obcemi zřizované</t>
  </si>
  <si>
    <t>Podíl podpořených projektů - počet</t>
  </si>
  <si>
    <t>Podíl podpořených projektů - údaj v KĆ</t>
  </si>
  <si>
    <t>11SMR09</t>
  </si>
  <si>
    <t>Pořádání významných sportovních akcí mládeže</t>
  </si>
  <si>
    <t>11SMR10</t>
  </si>
  <si>
    <t>Pořádání masových tělovýchovných a sportovních akcí typu "sport pro všechny"</t>
  </si>
  <si>
    <t>11SMR12</t>
  </si>
  <si>
    <t>Činnost sportovních středisek, sportovních center mládeže a středních škol s rozšířenou sportovní činností</t>
  </si>
  <si>
    <t>11SMR15</t>
  </si>
  <si>
    <t>Podpora krajských reprezentačních výběrů mládeže a reprezentace na republikových, evropských a celosvětových soutěžích</t>
  </si>
  <si>
    <t>11SMR16</t>
  </si>
  <si>
    <t>11SMR17</t>
  </si>
  <si>
    <t>Vzdělávání trenérů a rozhodčích</t>
  </si>
  <si>
    <t>Celkem</t>
  </si>
  <si>
    <t>11SMR18</t>
  </si>
  <si>
    <t>Podpora vrcholového a výkonnostního sportu</t>
  </si>
  <si>
    <t>Datum zahájení</t>
  </si>
  <si>
    <t>Datum ukončení</t>
  </si>
  <si>
    <t>20.01.2012</t>
  </si>
  <si>
    <t>14.05.2012</t>
  </si>
  <si>
    <t>07.01.2012</t>
  </si>
  <si>
    <t>15.12.2012</t>
  </si>
  <si>
    <t>01.03.2012</t>
  </si>
  <si>
    <t>13.05.2012</t>
  </si>
  <si>
    <t>01.01.2012</t>
  </si>
  <si>
    <t>31.10.2012</t>
  </si>
  <si>
    <t>31.12.2012</t>
  </si>
  <si>
    <t>01.05.2012</t>
  </si>
  <si>
    <t>16.06.2012</t>
  </si>
  <si>
    <t>18.09.2012</t>
  </si>
  <si>
    <t>01.08.2012</t>
  </si>
  <si>
    <t>01.06.2012</t>
  </si>
  <si>
    <t>01.04.2012</t>
  </si>
  <si>
    <t>30.11.2012</t>
  </si>
  <si>
    <t>01.02.2012</t>
  </si>
  <si>
    <t>31.07.2012</t>
  </si>
  <si>
    <t>02.01.2012</t>
  </si>
  <si>
    <t>28.12.2012</t>
  </si>
  <si>
    <t>20.05.2012</t>
  </si>
  <si>
    <t>31.08.2012</t>
  </si>
  <si>
    <t>30.06.2012</t>
  </si>
  <si>
    <t>02.04.2012</t>
  </si>
  <si>
    <t>30.10.2012</t>
  </si>
  <si>
    <t>30.03.2012</t>
  </si>
  <si>
    <t>29.06.2012</t>
  </si>
  <si>
    <t>02.05.2012</t>
  </si>
  <si>
    <t>30.09.2012</t>
  </si>
  <si>
    <t>24.06.2012</t>
  </si>
  <si>
    <t>01.09.2012</t>
  </si>
  <si>
    <t>15.06.2012</t>
  </si>
  <si>
    <t>23.10.2012</t>
  </si>
  <si>
    <t>31.03.2012</t>
  </si>
  <si>
    <t>31.05.2012</t>
  </si>
  <si>
    <t>01.11.2012</t>
  </si>
  <si>
    <t>10.01.2012</t>
  </si>
  <si>
    <t>20.06.2012</t>
  </si>
  <si>
    <t>26.05.2012</t>
  </si>
  <si>
    <t>14.11.2012</t>
  </si>
  <si>
    <t>04.01.2012</t>
  </si>
  <si>
    <t>30.04.2012</t>
  </si>
  <si>
    <t>10.09.2012</t>
  </si>
  <si>
    <t>20.03.2012</t>
  </si>
  <si>
    <t>07.04.2012</t>
  </si>
  <si>
    <t>10.06.2012</t>
  </si>
  <si>
    <t>01.12.2012</t>
  </si>
  <si>
    <t>27.01.2012</t>
  </si>
  <si>
    <t>04.03.2012</t>
  </si>
  <si>
    <t>10.05.2012</t>
  </si>
  <si>
    <t>14.01.2012</t>
  </si>
  <si>
    <t>15.04.2012</t>
  </si>
  <si>
    <t>01.07.2012</t>
  </si>
  <si>
    <t>08.01.2012</t>
  </si>
  <si>
    <t>01.10.2012</t>
  </si>
  <si>
    <t>24.11.2012</t>
  </si>
  <si>
    <t>28.09.2012</t>
  </si>
  <si>
    <t>21.07.2012</t>
  </si>
  <si>
    <t>03.09.2012</t>
  </si>
  <si>
    <t>13.04.2012</t>
  </si>
  <si>
    <t>11.08.2012</t>
  </si>
  <si>
    <t>16.04.2012</t>
  </si>
  <si>
    <t>13.10.2012</t>
  </si>
  <si>
    <t>23.12.2012</t>
  </si>
  <si>
    <t>30.12.2012</t>
  </si>
  <si>
    <t>29.02.2012</t>
  </si>
  <si>
    <t>10.08.2012</t>
  </si>
  <si>
    <t>12.04.2012</t>
  </si>
  <si>
    <t>29.07.2012</t>
  </si>
  <si>
    <t>06.01.2012</t>
  </si>
  <si>
    <t>26.11.2012</t>
  </si>
  <si>
    <t>22.07.2012</t>
  </si>
  <si>
    <t>05.01.2012</t>
  </si>
  <si>
    <t>29.12.2012</t>
  </si>
  <si>
    <t>20.12.2012</t>
  </si>
  <si>
    <t>03.06.2012</t>
  </si>
  <si>
    <t>04.06.2012</t>
  </si>
  <si>
    <t>08.12.2012</t>
  </si>
  <si>
    <t>12.01.2012</t>
  </si>
  <si>
    <t>13.01.2012</t>
  </si>
  <si>
    <t>16.09.2012</t>
  </si>
  <si>
    <t>20.11.2012</t>
  </si>
  <si>
    <t>28.10.2012</t>
  </si>
  <si>
    <t>02.12.2012</t>
  </si>
  <si>
    <t>16.08.2012</t>
  </si>
  <si>
    <t>27.10.2012</t>
  </si>
  <si>
    <t>09.09.2012</t>
  </si>
  <si>
    <t>11.02.2012</t>
  </si>
  <si>
    <t>10.11.2012</t>
  </si>
  <si>
    <t>30.07.2012</t>
  </si>
  <si>
    <t>16.01.2012</t>
  </si>
  <si>
    <t>12.12.2012</t>
  </si>
  <si>
    <t>14.12.2012</t>
  </si>
  <si>
    <t>30.05.2012</t>
  </si>
  <si>
    <t>04.05.2012</t>
  </si>
  <si>
    <t>Neinvestiční dotace postkynuté obcím</t>
  </si>
  <si>
    <t>Neinvestiční dotace postkynuté ostatním</t>
  </si>
  <si>
    <t>Neinvestiční dotace postkytnuté celkem</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</si>
</sst>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0\ &quot;Kč&quot;"/>
    <numFmt numFmtId="166" formatCode="[$-405]d\.\ mmmm\ yyyy"/>
    <numFmt numFmtId="167" formatCode="#,##0\ _K_č"/>
  </numFmts>
  <fonts count="40">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9"/>
      <color indexed="8"/>
      <name val="Calibri"/>
      <family val="2"/>
    </font>
    <font>
      <b/>
      <sz val="8"/>
      <color indexed="8"/>
      <name val="Calibri"/>
      <family val="2"/>
    </font>
    <font>
      <sz val="8"/>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9"/>
      <color theme="1"/>
      <name val="Calibri"/>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6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uble"/>
      <bottom style="thin"/>
    </border>
    <border>
      <left>
        <color indexed="63"/>
      </left>
      <right>
        <color indexed="63"/>
      </right>
      <top>
        <color indexed="63"/>
      </top>
      <bottom style="mediu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thin"/>
      <right style="thin"/>
      <top style="thin"/>
      <bottom style="medium"/>
    </border>
    <border>
      <left style="medium"/>
      <right style="thin"/>
      <top style="thin"/>
      <bottom>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medium"/>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right style="medium"/>
      <top style="medium"/>
      <bottom style="medium"/>
    </border>
    <border>
      <left>
        <color indexed="63"/>
      </left>
      <right style="thin"/>
      <top>
        <color indexed="63"/>
      </top>
      <bottom style="thin"/>
    </border>
    <border>
      <left>
        <color indexed="63"/>
      </left>
      <right style="thin"/>
      <top style="thin"/>
      <bottom style="thin"/>
    </border>
    <border>
      <left style="thin"/>
      <right>
        <color indexed="63"/>
      </right>
      <top style="medium"/>
      <bottom style="thin"/>
    </border>
    <border>
      <left style="thin"/>
      <right>
        <color indexed="63"/>
      </right>
      <top style="thin"/>
      <bottom>
        <color indexed="63"/>
      </bottom>
    </border>
    <border>
      <left>
        <color indexed="63"/>
      </left>
      <right style="thin"/>
      <top style="medium"/>
      <bottom style="thin"/>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right/>
      <top style="medium"/>
      <bottom style="medium"/>
    </border>
    <border>
      <left style="thin"/>
      <right>
        <color indexed="63"/>
      </right>
      <top style="medium"/>
      <bottom style="mediu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thin"/>
      <bottom style="thin"/>
    </border>
    <border>
      <left style="thin"/>
      <right style="medium"/>
      <top>
        <color indexed="63"/>
      </top>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style="medium"/>
      <right/>
      <top/>
      <bottom/>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185">
    <xf numFmtId="0" fontId="0" fillId="0" borderId="0" xfId="0" applyFont="1" applyAlignment="1">
      <alignment/>
    </xf>
    <xf numFmtId="0" fontId="37" fillId="0" borderId="10" xfId="0" applyFont="1" applyBorder="1" applyAlignment="1">
      <alignment horizontal="center" vertical="center" wrapText="1"/>
    </xf>
    <xf numFmtId="0" fontId="0" fillId="0" borderId="10" xfId="0" applyBorder="1" applyAlignment="1">
      <alignment horizontal="center" vertical="center" wrapText="1"/>
    </xf>
    <xf numFmtId="165"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9" fontId="0" fillId="0" borderId="10" xfId="0" applyNumberFormat="1" applyBorder="1" applyAlignment="1">
      <alignment horizontal="center" vertical="center" wrapText="1"/>
    </xf>
    <xf numFmtId="0" fontId="0" fillId="0" borderId="11" xfId="0" applyBorder="1" applyAlignment="1">
      <alignment horizontal="center" vertical="center" wrapText="1"/>
    </xf>
    <xf numFmtId="165" fontId="0" fillId="0" borderId="11" xfId="0" applyNumberFormat="1" applyBorder="1" applyAlignment="1">
      <alignment horizontal="center" vertical="center" wrapText="1"/>
    </xf>
    <xf numFmtId="0" fontId="0" fillId="0" borderId="11" xfId="0" applyNumberFormat="1" applyBorder="1" applyAlignment="1">
      <alignment horizontal="center" vertical="center" wrapText="1"/>
    </xf>
    <xf numFmtId="9" fontId="0" fillId="0" borderId="11" xfId="0" applyNumberFormat="1" applyBorder="1" applyAlignment="1">
      <alignment horizontal="center" vertical="center" wrapText="1"/>
    </xf>
    <xf numFmtId="0" fontId="22" fillId="0" borderId="0" xfId="0" applyFont="1" applyAlignment="1">
      <alignment horizontal="center" vertical="center" textRotation="90" wrapText="1"/>
    </xf>
    <xf numFmtId="0" fontId="22" fillId="0" borderId="12" xfId="0" applyFont="1" applyBorder="1" applyAlignment="1">
      <alignment horizontal="center" vertical="center" wrapText="1"/>
    </xf>
    <xf numFmtId="0" fontId="0" fillId="0" borderId="12" xfId="0" applyNumberFormat="1" applyBorder="1" applyAlignment="1">
      <alignment horizontal="center" vertical="center" wrapText="1"/>
    </xf>
    <xf numFmtId="165" fontId="0" fillId="0" borderId="12" xfId="0" applyNumberFormat="1" applyBorder="1" applyAlignment="1">
      <alignment horizontal="center" vertical="center" wrapText="1"/>
    </xf>
    <xf numFmtId="9" fontId="0" fillId="0" borderId="12" xfId="0" applyNumberFormat="1" applyBorder="1" applyAlignment="1">
      <alignment horizontal="center" vertical="center" wrapText="1"/>
    </xf>
    <xf numFmtId="0" fontId="0" fillId="0" borderId="0" xfId="0" applyAlignment="1">
      <alignment horizontal="center" vertical="center" wrapText="1"/>
    </xf>
    <xf numFmtId="0" fontId="0" fillId="0" borderId="0" xfId="0" applyNumberFormat="1" applyAlignment="1">
      <alignment horizontal="center" vertical="center" wrapText="1"/>
    </xf>
    <xf numFmtId="165" fontId="0" fillId="0" borderId="0" xfId="0" applyNumberFormat="1" applyAlignment="1">
      <alignment horizontal="center" vertical="center" wrapText="1"/>
    </xf>
    <xf numFmtId="0"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0" fontId="37" fillId="0" borderId="10" xfId="0" applyFont="1" applyBorder="1" applyAlignment="1">
      <alignment horizontal="center" vertical="center" textRotation="90" wrapText="1"/>
    </xf>
    <xf numFmtId="0" fontId="39" fillId="0" borderId="0" xfId="0" applyFont="1" applyAlignment="1" applyProtection="1">
      <alignment vertical="top" wrapText="1"/>
      <protection locked="0"/>
    </xf>
    <xf numFmtId="0" fontId="39" fillId="0" borderId="0" xfId="0" applyFont="1" applyBorder="1" applyAlignment="1" applyProtection="1">
      <alignment vertical="top" wrapText="1"/>
      <protection locked="0"/>
    </xf>
    <xf numFmtId="0" fontId="39" fillId="0" borderId="13" xfId="0" applyFont="1" applyBorder="1" applyAlignment="1" applyProtection="1">
      <alignment vertical="top" wrapText="1"/>
      <protection locked="0"/>
    </xf>
    <xf numFmtId="0" fontId="39" fillId="0" borderId="14" xfId="0" applyFont="1" applyBorder="1" applyAlignment="1" applyProtection="1">
      <alignment vertical="top" wrapText="1"/>
      <protection locked="0"/>
    </xf>
    <xf numFmtId="0" fontId="39" fillId="33" borderId="0" xfId="0" applyFont="1" applyFill="1" applyAlignment="1" applyProtection="1">
      <alignment horizontal="left" vertical="center" wrapText="1"/>
      <protection locked="0"/>
    </xf>
    <xf numFmtId="0" fontId="39" fillId="0" borderId="15" xfId="0" applyFont="1" applyBorder="1" applyAlignment="1" applyProtection="1">
      <alignment vertical="top" wrapText="1"/>
      <protection locked="0"/>
    </xf>
    <xf numFmtId="0" fontId="39" fillId="0" borderId="16" xfId="0" applyFont="1" applyBorder="1" applyAlignment="1" applyProtection="1">
      <alignment vertical="top" wrapText="1"/>
      <protection locked="0"/>
    </xf>
    <xf numFmtId="0" fontId="39" fillId="0" borderId="10" xfId="0" applyFont="1" applyBorder="1" applyAlignment="1" applyProtection="1">
      <alignment vertical="top" wrapText="1"/>
      <protection locked="0"/>
    </xf>
    <xf numFmtId="0" fontId="39" fillId="0" borderId="0" xfId="0" applyFont="1" applyAlignment="1" applyProtection="1">
      <alignment horizontal="center" vertical="top" wrapText="1"/>
      <protection locked="0"/>
    </xf>
    <xf numFmtId="167" fontId="39" fillId="0" borderId="0" xfId="0" applyNumberFormat="1" applyFont="1" applyAlignment="1" applyProtection="1">
      <alignment horizontal="center" vertical="top" wrapText="1"/>
      <protection locked="0"/>
    </xf>
    <xf numFmtId="0" fontId="38" fillId="33" borderId="17" xfId="0" applyFont="1" applyFill="1" applyBorder="1" applyAlignment="1" applyProtection="1">
      <alignment horizontal="center" vertical="center" wrapText="1"/>
      <protection/>
    </xf>
    <xf numFmtId="167" fontId="38" fillId="33" borderId="17" xfId="0" applyNumberFormat="1" applyFont="1" applyFill="1" applyBorder="1" applyAlignment="1" applyProtection="1">
      <alignment horizontal="center" vertical="center" wrapText="1"/>
      <protection/>
    </xf>
    <xf numFmtId="165" fontId="38" fillId="33" borderId="17" xfId="0" applyNumberFormat="1" applyFont="1" applyFill="1" applyBorder="1" applyAlignment="1" applyProtection="1">
      <alignment horizontal="center" vertical="center" wrapText="1"/>
      <protection/>
    </xf>
    <xf numFmtId="0" fontId="39" fillId="33" borderId="18" xfId="0" applyFont="1" applyFill="1" applyBorder="1" applyAlignment="1" applyProtection="1">
      <alignment horizontal="center" vertical="top" wrapText="1"/>
      <protection/>
    </xf>
    <xf numFmtId="0" fontId="39" fillId="33" borderId="19" xfId="0" applyFont="1" applyFill="1" applyBorder="1" applyAlignment="1" applyProtection="1">
      <alignment horizontal="left" vertical="top" wrapText="1"/>
      <protection/>
    </xf>
    <xf numFmtId="0" fontId="39" fillId="33" borderId="14" xfId="0" applyFont="1" applyFill="1" applyBorder="1" applyAlignment="1" applyProtection="1">
      <alignment horizontal="left" vertical="top" wrapText="1"/>
      <protection/>
    </xf>
    <xf numFmtId="0" fontId="39" fillId="33" borderId="14" xfId="0" applyFont="1" applyFill="1" applyBorder="1" applyAlignment="1" applyProtection="1">
      <alignment horizontal="left" vertical="center" wrapText="1"/>
      <protection/>
    </xf>
    <xf numFmtId="165" fontId="39" fillId="33" borderId="14" xfId="0" applyNumberFormat="1" applyFont="1" applyFill="1" applyBorder="1" applyAlignment="1" applyProtection="1">
      <alignment horizontal="center" vertical="top" wrapText="1"/>
      <protection/>
    </xf>
    <xf numFmtId="0" fontId="39" fillId="33" borderId="20" xfId="0" applyFont="1" applyFill="1" applyBorder="1" applyAlignment="1" applyProtection="1">
      <alignment horizontal="center" vertical="top" wrapText="1"/>
      <protection/>
    </xf>
    <xf numFmtId="2" fontId="39" fillId="33" borderId="20" xfId="0" applyNumberFormat="1" applyFont="1" applyFill="1" applyBorder="1" applyAlignment="1" applyProtection="1">
      <alignment horizontal="left" vertical="top" wrapText="1"/>
      <protection/>
    </xf>
    <xf numFmtId="1" fontId="39" fillId="0" borderId="21" xfId="0" applyNumberFormat="1" applyFont="1" applyBorder="1" applyAlignment="1" applyProtection="1">
      <alignment vertical="top" wrapText="1"/>
      <protection/>
    </xf>
    <xf numFmtId="1" fontId="39" fillId="0" borderId="10" xfId="0" applyNumberFormat="1" applyFont="1" applyBorder="1" applyAlignment="1" applyProtection="1">
      <alignment vertical="top" wrapText="1"/>
      <protection/>
    </xf>
    <xf numFmtId="165" fontId="39" fillId="0" borderId="10" xfId="0" applyNumberFormat="1" applyFont="1" applyBorder="1" applyAlignment="1" applyProtection="1">
      <alignment horizontal="center" vertical="top" wrapText="1"/>
      <protection/>
    </xf>
    <xf numFmtId="1" fontId="39" fillId="0" borderId="20" xfId="0" applyNumberFormat="1" applyFont="1" applyBorder="1" applyAlignment="1" applyProtection="1">
      <alignment vertical="top" wrapText="1"/>
      <protection/>
    </xf>
    <xf numFmtId="1" fontId="39" fillId="0" borderId="14" xfId="0" applyNumberFormat="1" applyFont="1" applyBorder="1" applyAlignment="1" applyProtection="1">
      <alignment vertical="top" wrapText="1"/>
      <protection/>
    </xf>
    <xf numFmtId="165" fontId="39" fillId="0" borderId="14" xfId="0" applyNumberFormat="1" applyFont="1" applyBorder="1" applyAlignment="1" applyProtection="1">
      <alignment horizontal="center" vertical="top" wrapText="1"/>
      <protection/>
    </xf>
    <xf numFmtId="0" fontId="39" fillId="0" borderId="10" xfId="0" applyFont="1" applyBorder="1" applyAlignment="1" applyProtection="1">
      <alignment vertical="top" wrapText="1"/>
      <protection/>
    </xf>
    <xf numFmtId="0" fontId="39" fillId="0" borderId="10" xfId="0" applyFont="1" applyBorder="1" applyAlignment="1" applyProtection="1">
      <alignment horizontal="left" vertical="top" wrapText="1"/>
      <protection/>
    </xf>
    <xf numFmtId="0" fontId="39" fillId="0" borderId="22" xfId="0" applyFont="1" applyBorder="1" applyAlignment="1" applyProtection="1">
      <alignment vertical="top" wrapText="1"/>
      <protection/>
    </xf>
    <xf numFmtId="165" fontId="39" fillId="0" borderId="22" xfId="0" applyNumberFormat="1" applyFont="1" applyBorder="1" applyAlignment="1" applyProtection="1">
      <alignment horizontal="center" vertical="top" wrapText="1"/>
      <protection/>
    </xf>
    <xf numFmtId="165" fontId="39" fillId="0" borderId="17" xfId="0" applyNumberFormat="1" applyFont="1" applyBorder="1" applyAlignment="1" applyProtection="1">
      <alignment horizontal="center" vertical="top" wrapText="1"/>
      <protection/>
    </xf>
    <xf numFmtId="165" fontId="39" fillId="0" borderId="0" xfId="0" applyNumberFormat="1" applyFont="1" applyBorder="1" applyAlignment="1" applyProtection="1">
      <alignment horizontal="center" vertical="top" wrapText="1"/>
      <protection locked="0"/>
    </xf>
    <xf numFmtId="0" fontId="39" fillId="0" borderId="0" xfId="0" applyFont="1" applyBorder="1" applyAlignment="1" applyProtection="1">
      <alignment horizontal="center" vertical="top" wrapText="1"/>
      <protection locked="0"/>
    </xf>
    <xf numFmtId="0" fontId="39" fillId="0" borderId="0" xfId="0" applyFont="1" applyBorder="1" applyAlignment="1" applyProtection="1">
      <alignment horizontal="left" vertical="top" wrapText="1"/>
      <protection locked="0"/>
    </xf>
    <xf numFmtId="167" fontId="39" fillId="0" borderId="0" xfId="0" applyNumberFormat="1" applyFont="1" applyBorder="1" applyAlignment="1" applyProtection="1">
      <alignment horizontal="center" vertical="top" wrapText="1"/>
      <protection locked="0"/>
    </xf>
    <xf numFmtId="0" fontId="39" fillId="33" borderId="18" xfId="0" applyFont="1" applyFill="1" applyBorder="1" applyAlignment="1" applyProtection="1">
      <alignment horizontal="left" vertical="top" wrapText="1"/>
      <protection/>
    </xf>
    <xf numFmtId="0" fontId="39" fillId="33" borderId="19" xfId="0" applyFont="1" applyFill="1" applyBorder="1" applyAlignment="1" applyProtection="1">
      <alignment horizontal="center" vertical="top" wrapText="1"/>
      <protection/>
    </xf>
    <xf numFmtId="0" fontId="39" fillId="0" borderId="21" xfId="0" applyFont="1" applyBorder="1" applyAlignment="1" applyProtection="1">
      <alignment vertical="top" wrapText="1"/>
      <protection/>
    </xf>
    <xf numFmtId="0" fontId="39" fillId="0" borderId="23" xfId="0" applyFont="1" applyBorder="1" applyAlignment="1" applyProtection="1">
      <alignment vertical="top" wrapText="1"/>
      <protection/>
    </xf>
    <xf numFmtId="0" fontId="39" fillId="0" borderId="11" xfId="0" applyFont="1" applyBorder="1" applyAlignment="1" applyProtection="1">
      <alignment vertical="top" wrapText="1"/>
      <protection/>
    </xf>
    <xf numFmtId="165" fontId="39" fillId="0" borderId="11" xfId="0" applyNumberFormat="1" applyFont="1" applyBorder="1" applyAlignment="1" applyProtection="1">
      <alignment horizontal="center" vertical="top" wrapText="1"/>
      <protection/>
    </xf>
    <xf numFmtId="165" fontId="38" fillId="0" borderId="17" xfId="0" applyNumberFormat="1" applyFont="1" applyBorder="1" applyAlignment="1" applyProtection="1">
      <alignment horizontal="center" vertical="top" wrapText="1"/>
      <protection/>
    </xf>
    <xf numFmtId="1" fontId="39" fillId="0" borderId="0" xfId="0" applyNumberFormat="1" applyFont="1" applyBorder="1" applyAlignment="1" applyProtection="1">
      <alignment vertical="top" wrapText="1"/>
      <protection locked="0"/>
    </xf>
    <xf numFmtId="164" fontId="39" fillId="0" borderId="0" xfId="0" applyNumberFormat="1" applyFont="1" applyBorder="1" applyAlignment="1" applyProtection="1">
      <alignment horizontal="center" vertical="top" wrapText="1"/>
      <protection locked="0"/>
    </xf>
    <xf numFmtId="0" fontId="38" fillId="0" borderId="0" xfId="0" applyFont="1" applyBorder="1" applyAlignment="1" applyProtection="1">
      <alignment vertical="top" wrapText="1"/>
      <protection locked="0"/>
    </xf>
    <xf numFmtId="164" fontId="38" fillId="0" borderId="0" xfId="0" applyNumberFormat="1" applyFont="1" applyBorder="1" applyAlignment="1" applyProtection="1">
      <alignment horizontal="center" vertical="top" wrapText="1"/>
      <protection locked="0"/>
    </xf>
    <xf numFmtId="165" fontId="38" fillId="0" borderId="0" xfId="0" applyNumberFormat="1" applyFont="1" applyBorder="1" applyAlignment="1" applyProtection="1">
      <alignment horizontal="center" vertical="top" wrapText="1"/>
      <protection locked="0"/>
    </xf>
    <xf numFmtId="0" fontId="38" fillId="33" borderId="24" xfId="0" applyFont="1" applyFill="1" applyBorder="1" applyAlignment="1" applyProtection="1">
      <alignment horizontal="center" vertical="center" wrapText="1"/>
      <protection/>
    </xf>
    <xf numFmtId="165" fontId="38" fillId="33" borderId="24" xfId="0" applyNumberFormat="1" applyFont="1" applyFill="1" applyBorder="1" applyAlignment="1" applyProtection="1">
      <alignment horizontal="center" vertical="center" wrapText="1"/>
      <protection/>
    </xf>
    <xf numFmtId="164" fontId="39" fillId="0" borderId="10" xfId="0" applyNumberFormat="1" applyFont="1" applyBorder="1" applyAlignment="1" applyProtection="1">
      <alignment vertical="top" wrapText="1"/>
      <protection/>
    </xf>
    <xf numFmtId="0" fontId="39" fillId="33" borderId="10" xfId="0" applyFont="1" applyFill="1" applyBorder="1" applyAlignment="1" applyProtection="1">
      <alignment horizontal="center" vertical="center" wrapText="1"/>
      <protection/>
    </xf>
    <xf numFmtId="0" fontId="39" fillId="33" borderId="10" xfId="0" applyFont="1" applyFill="1" applyBorder="1" applyAlignment="1" applyProtection="1">
      <alignment horizontal="center" vertical="top" wrapText="1"/>
      <protection/>
    </xf>
    <xf numFmtId="0" fontId="39" fillId="33" borderId="14" xfId="0" applyFont="1" applyFill="1" applyBorder="1" applyAlignment="1" applyProtection="1">
      <alignment horizontal="center" vertical="center" wrapText="1"/>
      <protection/>
    </xf>
    <xf numFmtId="0" fontId="39" fillId="33" borderId="14" xfId="0" applyFont="1" applyFill="1" applyBorder="1" applyAlignment="1" applyProtection="1">
      <alignment horizontal="center" vertical="top" wrapText="1"/>
      <protection/>
    </xf>
    <xf numFmtId="2" fontId="39" fillId="33" borderId="20" xfId="0" applyNumberFormat="1" applyFont="1" applyFill="1" applyBorder="1" applyAlignment="1" applyProtection="1">
      <alignment horizontal="left" vertical="center" wrapText="1"/>
      <protection/>
    </xf>
    <xf numFmtId="164" fontId="39" fillId="0" borderId="10" xfId="0" applyNumberFormat="1" applyFont="1" applyBorder="1" applyAlignment="1" applyProtection="1">
      <alignment horizontal="center" vertical="top" wrapText="1"/>
      <protection/>
    </xf>
    <xf numFmtId="164" fontId="39" fillId="0" borderId="14" xfId="0" applyNumberFormat="1" applyFont="1" applyBorder="1" applyAlignment="1" applyProtection="1">
      <alignment horizontal="center" vertical="top" wrapText="1"/>
      <protection/>
    </xf>
    <xf numFmtId="164" fontId="39" fillId="0" borderId="17" xfId="0" applyNumberFormat="1" applyFont="1" applyBorder="1" applyAlignment="1" applyProtection="1">
      <alignment horizontal="center" vertical="top" wrapText="1"/>
      <protection/>
    </xf>
    <xf numFmtId="0" fontId="38" fillId="33" borderId="18" xfId="0" applyFont="1" applyFill="1" applyBorder="1" applyAlignment="1" applyProtection="1">
      <alignment horizontal="center" vertical="center" wrapText="1"/>
      <protection/>
    </xf>
    <xf numFmtId="0" fontId="38" fillId="33" borderId="19" xfId="0" applyFont="1" applyFill="1" applyBorder="1" applyAlignment="1" applyProtection="1">
      <alignment horizontal="center" vertical="center" wrapText="1"/>
      <protection/>
    </xf>
    <xf numFmtId="2" fontId="39" fillId="33" borderId="18" xfId="0" applyNumberFormat="1" applyFont="1" applyFill="1" applyBorder="1" applyAlignment="1" applyProtection="1">
      <alignment horizontal="left" vertical="center" wrapText="1"/>
      <protection/>
    </xf>
    <xf numFmtId="1" fontId="39" fillId="0" borderId="23" xfId="0" applyNumberFormat="1" applyFont="1" applyBorder="1" applyAlignment="1" applyProtection="1">
      <alignment vertical="top" wrapText="1"/>
      <protection/>
    </xf>
    <xf numFmtId="1" fontId="39" fillId="0" borderId="11" xfId="0" applyNumberFormat="1" applyFont="1" applyBorder="1" applyAlignment="1" applyProtection="1">
      <alignment vertical="top" wrapText="1"/>
      <protection/>
    </xf>
    <xf numFmtId="164" fontId="39" fillId="0" borderId="11" xfId="0" applyNumberFormat="1" applyFont="1" applyBorder="1" applyAlignment="1" applyProtection="1">
      <alignment horizontal="center" vertical="top" wrapText="1"/>
      <protection/>
    </xf>
    <xf numFmtId="1" fontId="39" fillId="0" borderId="25" xfId="0" applyNumberFormat="1" applyFont="1" applyBorder="1" applyAlignment="1" applyProtection="1">
      <alignment vertical="top" wrapText="1"/>
      <protection/>
    </xf>
    <xf numFmtId="1" fontId="39" fillId="0" borderId="26" xfId="0" applyNumberFormat="1" applyFont="1" applyBorder="1" applyAlignment="1" applyProtection="1">
      <alignment vertical="top" wrapText="1"/>
      <protection/>
    </xf>
    <xf numFmtId="164" fontId="39" fillId="0" borderId="26" xfId="0" applyNumberFormat="1" applyFont="1" applyBorder="1" applyAlignment="1" applyProtection="1">
      <alignment horizontal="center" vertical="top" wrapText="1"/>
      <protection/>
    </xf>
    <xf numFmtId="164" fontId="38" fillId="0" borderId="17" xfId="0" applyNumberFormat="1" applyFont="1" applyBorder="1" applyAlignment="1" applyProtection="1">
      <alignment horizontal="center" vertical="top" wrapText="1"/>
      <protection/>
    </xf>
    <xf numFmtId="164" fontId="39" fillId="0" borderId="22" xfId="0" applyNumberFormat="1" applyFont="1" applyBorder="1" applyAlignment="1" applyProtection="1">
      <alignment horizontal="center" vertical="top" wrapText="1"/>
      <protection/>
    </xf>
    <xf numFmtId="0" fontId="38" fillId="33" borderId="27" xfId="0" applyFont="1" applyFill="1" applyBorder="1" applyAlignment="1" applyProtection="1">
      <alignment horizontal="center" vertical="center" wrapText="1"/>
      <protection/>
    </xf>
    <xf numFmtId="0" fontId="39" fillId="33" borderId="28" xfId="0" applyFont="1" applyFill="1" applyBorder="1" applyAlignment="1" applyProtection="1">
      <alignment horizontal="left" vertical="top" wrapText="1"/>
      <protection/>
    </xf>
    <xf numFmtId="1" fontId="39" fillId="0" borderId="29" xfId="0" applyNumberFormat="1" applyFont="1" applyBorder="1" applyAlignment="1" applyProtection="1">
      <alignment vertical="top" wrapText="1"/>
      <protection/>
    </xf>
    <xf numFmtId="1" fontId="39" fillId="0" borderId="28" xfId="0" applyNumberFormat="1" applyFont="1" applyBorder="1" applyAlignment="1" applyProtection="1">
      <alignment vertical="top" wrapText="1"/>
      <protection/>
    </xf>
    <xf numFmtId="0" fontId="39" fillId="0" borderId="29" xfId="0" applyFont="1" applyBorder="1" applyAlignment="1" applyProtection="1">
      <alignment vertical="top" wrapText="1"/>
      <protection/>
    </xf>
    <xf numFmtId="0" fontId="39" fillId="0" borderId="30" xfId="0" applyFont="1" applyBorder="1" applyAlignment="1" applyProtection="1">
      <alignment vertical="top" wrapText="1"/>
      <protection/>
    </xf>
    <xf numFmtId="0" fontId="39" fillId="0" borderId="27" xfId="0" applyFont="1" applyBorder="1" applyAlignment="1" applyProtection="1">
      <alignment vertical="top" wrapText="1"/>
      <protection/>
    </xf>
    <xf numFmtId="0" fontId="38" fillId="33" borderId="31" xfId="0" applyFont="1" applyFill="1" applyBorder="1" applyAlignment="1" applyProtection="1">
      <alignment horizontal="center" vertical="center" wrapText="1"/>
      <protection/>
    </xf>
    <xf numFmtId="0" fontId="39" fillId="33" borderId="32" xfId="0" applyFont="1" applyFill="1" applyBorder="1" applyAlignment="1" applyProtection="1">
      <alignment horizontal="left" vertical="top" wrapText="1"/>
      <protection/>
    </xf>
    <xf numFmtId="1" fontId="39" fillId="0" borderId="33" xfId="0" applyNumberFormat="1" applyFont="1" applyBorder="1" applyAlignment="1" applyProtection="1">
      <alignment vertical="top" wrapText="1"/>
      <protection/>
    </xf>
    <xf numFmtId="1" fontId="39" fillId="0" borderId="32" xfId="0" applyNumberFormat="1" applyFont="1" applyBorder="1" applyAlignment="1" applyProtection="1">
      <alignment vertical="top" wrapText="1"/>
      <protection/>
    </xf>
    <xf numFmtId="0" fontId="39" fillId="0" borderId="33" xfId="0" applyFont="1" applyBorder="1" applyAlignment="1" applyProtection="1">
      <alignment vertical="top" wrapText="1"/>
      <protection/>
    </xf>
    <xf numFmtId="0" fontId="39" fillId="0" borderId="31" xfId="0" applyFont="1" applyBorder="1" applyAlignment="1" applyProtection="1">
      <alignment vertical="top" wrapText="1"/>
      <protection/>
    </xf>
    <xf numFmtId="0" fontId="38" fillId="0" borderId="17" xfId="0" applyFont="1" applyBorder="1" applyAlignment="1">
      <alignment horizontal="center" vertical="center"/>
    </xf>
    <xf numFmtId="0" fontId="39" fillId="33" borderId="34" xfId="0" applyFont="1" applyFill="1" applyBorder="1" applyAlignment="1" applyProtection="1">
      <alignment horizontal="left" vertical="top" wrapText="1"/>
      <protection/>
    </xf>
    <xf numFmtId="0" fontId="39" fillId="0" borderId="35" xfId="0" applyFont="1" applyBorder="1" applyAlignment="1" applyProtection="1">
      <alignment vertical="top" wrapText="1"/>
      <protection/>
    </xf>
    <xf numFmtId="0" fontId="39" fillId="33" borderId="36" xfId="0" applyFont="1" applyFill="1" applyBorder="1" applyAlignment="1" applyProtection="1">
      <alignment horizontal="left" vertical="top" wrapText="1"/>
      <protection/>
    </xf>
    <xf numFmtId="0" fontId="39" fillId="33" borderId="32" xfId="0" applyFont="1" applyFill="1" applyBorder="1" applyAlignment="1" applyProtection="1">
      <alignment horizontal="left" vertical="center" wrapText="1"/>
      <protection/>
    </xf>
    <xf numFmtId="0" fontId="39" fillId="0" borderId="37" xfId="0" applyFont="1" applyBorder="1" applyAlignment="1" applyProtection="1">
      <alignment vertical="top" wrapText="1"/>
      <protection/>
    </xf>
    <xf numFmtId="0" fontId="38" fillId="33" borderId="38" xfId="0" applyFont="1" applyFill="1" applyBorder="1" applyAlignment="1" applyProtection="1">
      <alignment horizontal="center" vertical="center" wrapText="1"/>
      <protection/>
    </xf>
    <xf numFmtId="0" fontId="38" fillId="33" borderId="39" xfId="0" applyFont="1" applyFill="1" applyBorder="1" applyAlignment="1" applyProtection="1">
      <alignment horizontal="center" vertical="center" wrapText="1"/>
      <protection/>
    </xf>
    <xf numFmtId="0" fontId="39" fillId="33" borderId="28" xfId="0" applyFont="1" applyFill="1" applyBorder="1" applyAlignment="1" applyProtection="1">
      <alignment horizontal="center" vertical="center" wrapText="1"/>
      <protection/>
    </xf>
    <xf numFmtId="164" fontId="39" fillId="0" borderId="14" xfId="0" applyNumberFormat="1" applyFont="1" applyBorder="1" applyAlignment="1" applyProtection="1">
      <alignment vertical="top" wrapText="1"/>
      <protection/>
    </xf>
    <xf numFmtId="1" fontId="39" fillId="0" borderId="35" xfId="0" applyNumberFormat="1" applyFont="1" applyBorder="1" applyAlignment="1" applyProtection="1">
      <alignment vertical="top" wrapText="1"/>
      <protection/>
    </xf>
    <xf numFmtId="0" fontId="39" fillId="0" borderId="40" xfId="0" applyFont="1" applyBorder="1" applyAlignment="1" applyProtection="1">
      <alignment vertical="top" wrapText="1"/>
      <protection/>
    </xf>
    <xf numFmtId="1" fontId="39" fillId="0" borderId="37" xfId="0" applyNumberFormat="1" applyFont="1" applyBorder="1" applyAlignment="1" applyProtection="1">
      <alignment vertical="top" wrapText="1"/>
      <protection/>
    </xf>
    <xf numFmtId="1" fontId="39" fillId="0" borderId="14" xfId="0" applyNumberFormat="1" applyFont="1" applyBorder="1" applyAlignment="1">
      <alignment horizontal="center" vertical="top"/>
    </xf>
    <xf numFmtId="1" fontId="39" fillId="0" borderId="10" xfId="0" applyNumberFormat="1" applyFont="1" applyBorder="1" applyAlignment="1">
      <alignment horizontal="center" vertical="top"/>
    </xf>
    <xf numFmtId="1" fontId="39" fillId="0" borderId="11" xfId="0" applyNumberFormat="1" applyFont="1" applyBorder="1" applyAlignment="1">
      <alignment horizontal="center" vertical="top"/>
    </xf>
    <xf numFmtId="0" fontId="39" fillId="0" borderId="0" xfId="0" applyFont="1" applyAlignment="1">
      <alignment horizontal="center" vertical="top"/>
    </xf>
    <xf numFmtId="0" fontId="38" fillId="33" borderId="34" xfId="0" applyFont="1" applyFill="1" applyBorder="1" applyAlignment="1" applyProtection="1">
      <alignment horizontal="center" vertical="center" wrapText="1"/>
      <protection/>
    </xf>
    <xf numFmtId="1" fontId="39" fillId="0" borderId="41" xfId="0" applyNumberFormat="1" applyFont="1" applyBorder="1" applyAlignment="1" applyProtection="1">
      <alignment vertical="top" wrapText="1"/>
      <protection/>
    </xf>
    <xf numFmtId="0" fontId="38" fillId="33" borderId="36" xfId="0" applyFont="1" applyFill="1" applyBorder="1" applyAlignment="1" applyProtection="1">
      <alignment horizontal="center" vertical="center" wrapText="1"/>
      <protection/>
    </xf>
    <xf numFmtId="1" fontId="39" fillId="0" borderId="42" xfId="0" applyNumberFormat="1" applyFont="1" applyBorder="1" applyAlignment="1" applyProtection="1">
      <alignment vertical="top" wrapText="1"/>
      <protection/>
    </xf>
    <xf numFmtId="1" fontId="39" fillId="0" borderId="43" xfId="0" applyNumberFormat="1" applyFont="1" applyBorder="1" applyAlignment="1" applyProtection="1">
      <alignment vertical="top" wrapText="1"/>
      <protection/>
    </xf>
    <xf numFmtId="1" fontId="39" fillId="0" borderId="44" xfId="0" applyNumberFormat="1" applyFont="1" applyBorder="1" applyAlignment="1" applyProtection="1">
      <alignment vertical="top" wrapText="1"/>
      <protection/>
    </xf>
    <xf numFmtId="1" fontId="39" fillId="0" borderId="45" xfId="0" applyNumberFormat="1" applyFont="1" applyBorder="1" applyAlignment="1" applyProtection="1">
      <alignment vertical="top" wrapText="1"/>
      <protection/>
    </xf>
    <xf numFmtId="1" fontId="39" fillId="0" borderId="46" xfId="0" applyNumberFormat="1" applyFont="1" applyBorder="1" applyAlignment="1" applyProtection="1">
      <alignment vertical="top" wrapText="1"/>
      <protection/>
    </xf>
    <xf numFmtId="165" fontId="39" fillId="0" borderId="0" xfId="0" applyNumberFormat="1" applyFont="1" applyAlignment="1" applyProtection="1">
      <alignment horizontal="center" vertical="top" wrapText="1"/>
      <protection locked="0"/>
    </xf>
    <xf numFmtId="165" fontId="39" fillId="0" borderId="47" xfId="0" applyNumberFormat="1" applyFont="1" applyBorder="1" applyAlignment="1" applyProtection="1">
      <alignment vertical="top" wrapText="1"/>
      <protection/>
    </xf>
    <xf numFmtId="165" fontId="39" fillId="33" borderId="48" xfId="0" applyNumberFormat="1" applyFont="1" applyFill="1" applyBorder="1" applyAlignment="1" applyProtection="1">
      <alignment horizontal="center" vertical="top" wrapText="1"/>
      <protection/>
    </xf>
    <xf numFmtId="165" fontId="39" fillId="0" borderId="47" xfId="0" applyNumberFormat="1" applyFont="1" applyBorder="1" applyAlignment="1" applyProtection="1">
      <alignment horizontal="center" vertical="top" wrapText="1"/>
      <protection/>
    </xf>
    <xf numFmtId="165" fontId="39" fillId="0" borderId="48" xfId="0" applyNumberFormat="1" applyFont="1" applyBorder="1" applyAlignment="1" applyProtection="1">
      <alignment horizontal="center" vertical="top" wrapText="1"/>
      <protection/>
    </xf>
    <xf numFmtId="165" fontId="39" fillId="0" borderId="49" xfId="0" applyNumberFormat="1" applyFont="1" applyBorder="1" applyAlignment="1" applyProtection="1">
      <alignment horizontal="center" vertical="top" wrapText="1"/>
      <protection/>
    </xf>
    <xf numFmtId="165" fontId="39" fillId="33" borderId="50" xfId="0" applyNumberFormat="1" applyFont="1" applyFill="1" applyBorder="1" applyAlignment="1" applyProtection="1">
      <alignment horizontal="center" vertical="top" wrapText="1"/>
      <protection/>
    </xf>
    <xf numFmtId="165" fontId="39" fillId="0" borderId="51" xfId="0" applyNumberFormat="1" applyFont="1" applyBorder="1" applyAlignment="1" applyProtection="1">
      <alignment horizontal="center" vertical="top" wrapText="1"/>
      <protection/>
    </xf>
    <xf numFmtId="0" fontId="39" fillId="0" borderId="52" xfId="0" applyFont="1" applyBorder="1" applyAlignment="1" applyProtection="1">
      <alignment vertical="top" wrapText="1"/>
      <protection locked="0"/>
    </xf>
    <xf numFmtId="165" fontId="38" fillId="33" borderId="50" xfId="0" applyNumberFormat="1" applyFont="1" applyFill="1" applyBorder="1" applyAlignment="1" applyProtection="1">
      <alignment horizontal="center" vertical="center" wrapText="1"/>
      <protection/>
    </xf>
    <xf numFmtId="165" fontId="39" fillId="0" borderId="53" xfId="0" applyNumberFormat="1" applyFont="1" applyBorder="1" applyAlignment="1" applyProtection="1">
      <alignment horizontal="center" vertical="top" wrapText="1"/>
      <protection/>
    </xf>
    <xf numFmtId="6" fontId="39" fillId="33" borderId="14" xfId="0" applyNumberFormat="1" applyFont="1" applyFill="1" applyBorder="1" applyAlignment="1" applyProtection="1">
      <alignment horizontal="right" vertical="top" wrapText="1"/>
      <protection/>
    </xf>
    <xf numFmtId="0" fontId="38" fillId="0" borderId="27" xfId="0" applyFont="1" applyBorder="1" applyAlignment="1" applyProtection="1">
      <alignment horizontal="center" vertical="center" wrapText="1"/>
      <protection/>
    </xf>
    <xf numFmtId="0" fontId="38" fillId="0" borderId="40" xfId="0" applyFont="1" applyBorder="1" applyAlignment="1" applyProtection="1">
      <alignment horizontal="center" vertical="center" wrapText="1"/>
      <protection/>
    </xf>
    <xf numFmtId="0" fontId="39" fillId="0" borderId="27" xfId="0" applyFont="1" applyBorder="1" applyAlignment="1" applyProtection="1">
      <alignment horizontal="center" vertical="top" wrapText="1"/>
      <protection/>
    </xf>
    <xf numFmtId="0" fontId="39" fillId="0" borderId="40" xfId="0" applyFont="1" applyBorder="1" applyAlignment="1" applyProtection="1">
      <alignment horizontal="center" vertical="top" wrapText="1"/>
      <protection/>
    </xf>
    <xf numFmtId="0" fontId="39" fillId="0" borderId="31" xfId="0" applyFont="1" applyBorder="1" applyAlignment="1" applyProtection="1">
      <alignment horizontal="center" vertical="top" wrapText="1"/>
      <protection/>
    </xf>
    <xf numFmtId="1" fontId="39" fillId="0" borderId="27" xfId="0" applyNumberFormat="1" applyFont="1" applyBorder="1" applyAlignment="1" applyProtection="1">
      <alignment horizontal="center" vertical="top" wrapText="1"/>
      <protection/>
    </xf>
    <xf numFmtId="1" fontId="39" fillId="0" borderId="40" xfId="0" applyNumberFormat="1" applyFont="1" applyBorder="1" applyAlignment="1" applyProtection="1">
      <alignment horizontal="center" vertical="top" wrapText="1"/>
      <protection/>
    </xf>
    <xf numFmtId="1" fontId="39" fillId="0" borderId="31" xfId="0" applyNumberFormat="1" applyFont="1" applyBorder="1" applyAlignment="1" applyProtection="1">
      <alignment horizontal="center" vertical="top" wrapText="1"/>
      <protection/>
    </xf>
    <xf numFmtId="165" fontId="0" fillId="0" borderId="29"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54" xfId="0" applyNumberFormat="1" applyBorder="1" applyAlignment="1">
      <alignment horizontal="center" vertical="center" wrapText="1"/>
    </xf>
    <xf numFmtId="0" fontId="0" fillId="0" borderId="55" xfId="0" applyBorder="1" applyAlignment="1">
      <alignment horizontal="center" vertical="center" wrapText="1"/>
    </xf>
    <xf numFmtId="165" fontId="0" fillId="0" borderId="30" xfId="0" applyNumberFormat="1" applyBorder="1" applyAlignment="1">
      <alignment horizontal="center" vertical="center" wrapText="1"/>
    </xf>
    <xf numFmtId="0" fontId="0" fillId="0" borderId="56" xfId="0" applyBorder="1" applyAlignment="1">
      <alignment horizontal="center" vertical="center" wrapText="1"/>
    </xf>
    <xf numFmtId="0" fontId="22" fillId="0" borderId="0" xfId="0" applyFont="1" applyAlignment="1">
      <alignment horizontal="center" vertical="center" wrapText="1"/>
    </xf>
    <xf numFmtId="0" fontId="22" fillId="0" borderId="57"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60" xfId="0" applyFont="1" applyBorder="1" applyAlignment="1">
      <alignment horizontal="center" vertical="center" wrapText="1"/>
    </xf>
    <xf numFmtId="1" fontId="39" fillId="0" borderId="10" xfId="0" applyNumberFormat="1" applyFont="1" applyBorder="1" applyAlignment="1">
      <alignment horizontal="center" vertical="top"/>
    </xf>
    <xf numFmtId="1" fontId="39" fillId="0" borderId="21" xfId="0" applyNumberFormat="1" applyFont="1" applyBorder="1" applyAlignment="1" applyProtection="1">
      <alignment vertical="top" wrapText="1"/>
      <protection/>
    </xf>
    <xf numFmtId="1" fontId="39" fillId="0" borderId="10" xfId="0" applyNumberFormat="1" applyFont="1" applyBorder="1" applyAlignment="1" applyProtection="1">
      <alignment vertical="top" wrapText="1"/>
      <protection/>
    </xf>
    <xf numFmtId="1" fontId="39" fillId="0" borderId="29" xfId="0" applyNumberFormat="1" applyFont="1" applyBorder="1" applyAlignment="1" applyProtection="1">
      <alignment vertical="top" wrapText="1"/>
      <protection/>
    </xf>
    <xf numFmtId="1" fontId="39" fillId="0" borderId="33" xfId="0" applyNumberFormat="1" applyFont="1" applyBorder="1" applyAlignment="1" applyProtection="1">
      <alignment vertical="top" wrapText="1"/>
      <protection/>
    </xf>
    <xf numFmtId="164" fontId="39" fillId="0" borderId="10" xfId="0" applyNumberFormat="1" applyFont="1" applyBorder="1" applyAlignment="1" applyProtection="1">
      <alignment horizontal="center" vertical="top" wrapText="1"/>
      <protection/>
    </xf>
    <xf numFmtId="165" fontId="39" fillId="0" borderId="47" xfId="0" applyNumberFormat="1" applyFont="1" applyBorder="1" applyAlignment="1" applyProtection="1">
      <alignment horizontal="center" vertical="top" wrapText="1"/>
      <protection/>
    </xf>
    <xf numFmtId="0" fontId="39" fillId="0" borderId="16" xfId="0" applyFont="1" applyBorder="1" applyAlignment="1" applyProtection="1">
      <alignment vertical="top" wrapText="1"/>
      <protection locked="0"/>
    </xf>
    <xf numFmtId="1" fontId="39" fillId="0" borderId="23" xfId="0" applyNumberFormat="1" applyFont="1" applyBorder="1" applyAlignment="1" applyProtection="1">
      <alignment vertical="top" wrapText="1"/>
      <protection/>
    </xf>
    <xf numFmtId="1" fontId="39" fillId="0" borderId="11" xfId="0" applyNumberFormat="1" applyFont="1" applyBorder="1" applyAlignment="1" applyProtection="1">
      <alignment vertical="top" wrapText="1"/>
      <protection/>
    </xf>
    <xf numFmtId="1" fontId="39" fillId="0" borderId="35" xfId="0" applyNumberFormat="1" applyFont="1" applyBorder="1" applyAlignment="1" applyProtection="1">
      <alignment vertical="top" wrapText="1"/>
      <protection/>
    </xf>
    <xf numFmtId="1" fontId="39" fillId="0" borderId="11" xfId="0" applyNumberFormat="1" applyFont="1" applyBorder="1" applyAlignment="1">
      <alignment horizontal="center" vertical="top"/>
    </xf>
    <xf numFmtId="1" fontId="39" fillId="0" borderId="37" xfId="0" applyNumberFormat="1" applyFont="1" applyBorder="1" applyAlignment="1" applyProtection="1">
      <alignment vertical="top" wrapText="1"/>
      <protection/>
    </xf>
    <xf numFmtId="0" fontId="37" fillId="0" borderId="10" xfId="0" applyFont="1" applyBorder="1" applyAlignment="1">
      <alignment horizontal="center" vertical="center" textRotation="90" wrapText="1"/>
    </xf>
    <xf numFmtId="0" fontId="0" fillId="0" borderId="11" xfId="0" applyBorder="1" applyAlignment="1">
      <alignment horizontal="center" vertical="center" wrapText="1"/>
    </xf>
    <xf numFmtId="165" fontId="0" fillId="0" borderId="11" xfId="0" applyNumberFormat="1" applyBorder="1" applyAlignment="1">
      <alignment horizontal="center" vertical="center" wrapText="1"/>
    </xf>
    <xf numFmtId="0" fontId="0" fillId="0" borderId="11" xfId="0" applyNumberFormat="1" applyBorder="1" applyAlignment="1">
      <alignment horizontal="center" vertical="center" wrapText="1"/>
    </xf>
    <xf numFmtId="9" fontId="0" fillId="0" borderId="11" xfId="0" applyNumberFormat="1" applyBorder="1" applyAlignment="1">
      <alignment horizontal="center" vertical="center" wrapText="1"/>
    </xf>
    <xf numFmtId="0" fontId="38" fillId="0" borderId="17" xfId="0" applyFont="1" applyBorder="1" applyAlignment="1">
      <alignment horizontal="center" vertical="center" wrapText="1"/>
    </xf>
    <xf numFmtId="1" fontId="39" fillId="0" borderId="14" xfId="0" applyNumberFormat="1" applyFont="1" applyBorder="1" applyAlignment="1">
      <alignment horizontal="center" vertical="top" wrapText="1"/>
    </xf>
    <xf numFmtId="1" fontId="39" fillId="0" borderId="10" xfId="0" applyNumberFormat="1" applyFont="1" applyBorder="1" applyAlignment="1">
      <alignment horizontal="center" vertical="top" wrapText="1"/>
    </xf>
    <xf numFmtId="1" fontId="39" fillId="0" borderId="11" xfId="0" applyNumberFormat="1" applyFont="1" applyBorder="1" applyAlignment="1">
      <alignment horizontal="center" vertical="top" wrapText="1"/>
    </xf>
    <xf numFmtId="0" fontId="39" fillId="0" borderId="0" xfId="0" applyFont="1" applyAlignment="1">
      <alignment horizontal="center" vertical="top" wrapText="1"/>
    </xf>
    <xf numFmtId="0" fontId="38" fillId="0" borderId="31" xfId="0" applyFont="1" applyBorder="1" applyAlignment="1" applyProtection="1">
      <alignment horizontal="center"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ulky%20po%20komis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L"/>
      <sheetName val="SMR9"/>
      <sheetName val="SMR10"/>
      <sheetName val="SMR12"/>
      <sheetName val="SMR15"/>
      <sheetName val="SMR16"/>
      <sheetName val="SMR17"/>
      <sheetName val="SMR18"/>
    </sheetNames>
    <sheetDataSet>
      <sheetData sheetId="7">
        <row r="33">
          <cell r="G33">
            <v>32010404</v>
          </cell>
          <cell r="H33">
            <v>11173380</v>
          </cell>
          <cell r="I33">
            <v>2500000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view="pageLayout" zoomScale="75" zoomScalePageLayoutView="75" workbookViewId="0" topLeftCell="A7">
      <selection activeCell="F13" sqref="F13"/>
    </sheetView>
  </sheetViews>
  <sheetFormatPr defaultColWidth="9.140625" defaultRowHeight="15"/>
  <cols>
    <col min="1" max="1" width="8.00390625" style="0" customWidth="1"/>
    <col min="2" max="2" width="26.140625" style="0" customWidth="1"/>
    <col min="3" max="3" width="7.28125" style="0" customWidth="1"/>
    <col min="4" max="4" width="13.57421875" style="0" customWidth="1"/>
    <col min="5" max="5" width="13.7109375" style="0" customWidth="1"/>
    <col min="6" max="6" width="11.00390625" style="0" customWidth="1"/>
    <col min="7" max="7" width="14.421875" style="0" customWidth="1"/>
    <col min="8" max="8" width="10.7109375" style="0" customWidth="1"/>
    <col min="9" max="9" width="9.28125" style="0" customWidth="1"/>
    <col min="10" max="10" width="10.57421875" style="0" customWidth="1"/>
    <col min="11" max="12" width="8.7109375" style="0" customWidth="1"/>
  </cols>
  <sheetData>
    <row r="1" spans="1:12" ht="60.75" customHeight="1">
      <c r="A1" s="1" t="s">
        <v>1093</v>
      </c>
      <c r="B1" s="1" t="s">
        <v>1094</v>
      </c>
      <c r="C1" s="1" t="s">
        <v>1095</v>
      </c>
      <c r="D1" s="1" t="s">
        <v>1096</v>
      </c>
      <c r="E1" s="1" t="s">
        <v>1097</v>
      </c>
      <c r="F1" s="1" t="s">
        <v>1098</v>
      </c>
      <c r="G1" s="1" t="s">
        <v>1099</v>
      </c>
      <c r="H1" s="18" t="s">
        <v>1100</v>
      </c>
      <c r="I1" s="18" t="s">
        <v>1101</v>
      </c>
      <c r="J1" s="19" t="s">
        <v>1102</v>
      </c>
      <c r="K1" s="19" t="s">
        <v>1103</v>
      </c>
      <c r="L1" s="19" t="s">
        <v>1104</v>
      </c>
    </row>
    <row r="2" spans="1:12" ht="54.75" customHeight="1">
      <c r="A2" s="20" t="s">
        <v>1105</v>
      </c>
      <c r="B2" s="2" t="s">
        <v>1106</v>
      </c>
      <c r="C2" s="2">
        <v>76</v>
      </c>
      <c r="D2" s="3">
        <f>SMR9!G81</f>
        <v>8378870</v>
      </c>
      <c r="E2" s="3">
        <f>SMR9!H81</f>
        <v>2712750</v>
      </c>
      <c r="F2" s="2">
        <v>46</v>
      </c>
      <c r="G2" s="3">
        <f>SMR9!I81</f>
        <v>710200</v>
      </c>
      <c r="H2" s="4">
        <v>1</v>
      </c>
      <c r="I2" s="4">
        <v>0</v>
      </c>
      <c r="J2" s="3"/>
      <c r="K2" s="5">
        <f aca="true" t="shared" si="0" ref="K2:K7">F2/C2</f>
        <v>0.6052631578947368</v>
      </c>
      <c r="L2" s="5">
        <f aca="true" t="shared" si="1" ref="L2:L7">G2/E2</f>
        <v>0.26180075569071976</v>
      </c>
    </row>
    <row r="3" spans="1:12" ht="60" customHeight="1">
      <c r="A3" s="20" t="s">
        <v>1107</v>
      </c>
      <c r="B3" s="2" t="s">
        <v>1108</v>
      </c>
      <c r="C3" s="2">
        <v>59</v>
      </c>
      <c r="D3" s="3">
        <f>SMR10!G62</f>
        <v>5555558</v>
      </c>
      <c r="E3" s="3">
        <f>SMR10!H62</f>
        <v>1909220</v>
      </c>
      <c r="F3" s="2">
        <v>27</v>
      </c>
      <c r="G3" s="3">
        <f>SMR10!I62</f>
        <v>364000</v>
      </c>
      <c r="H3" s="4">
        <v>7</v>
      </c>
      <c r="I3" s="4">
        <v>1</v>
      </c>
      <c r="J3" s="3">
        <v>11000</v>
      </c>
      <c r="K3" s="5">
        <f t="shared" si="0"/>
        <v>0.4576271186440678</v>
      </c>
      <c r="L3" s="5">
        <f t="shared" si="1"/>
        <v>0.19065377483998702</v>
      </c>
    </row>
    <row r="4" spans="1:12" ht="73.5" customHeight="1">
      <c r="A4" s="20" t="s">
        <v>1109</v>
      </c>
      <c r="B4" s="2" t="s">
        <v>1110</v>
      </c>
      <c r="C4" s="2">
        <v>32</v>
      </c>
      <c r="D4" s="3">
        <f>SMR12!G35</f>
        <v>6765831</v>
      </c>
      <c r="E4" s="3">
        <f>SMR12!H35</f>
        <v>1458200</v>
      </c>
      <c r="F4" s="2">
        <v>20</v>
      </c>
      <c r="G4" s="3">
        <f>SMR12!I35</f>
        <v>478000</v>
      </c>
      <c r="H4" s="4">
        <v>1</v>
      </c>
      <c r="I4" s="4">
        <v>0</v>
      </c>
      <c r="J4" s="3"/>
      <c r="K4" s="5">
        <f t="shared" si="0"/>
        <v>0.625</v>
      </c>
      <c r="L4" s="5">
        <f t="shared" si="1"/>
        <v>0.32780139898505006</v>
      </c>
    </row>
    <row r="5" spans="1:12" ht="75" customHeight="1">
      <c r="A5" s="20" t="s">
        <v>1111</v>
      </c>
      <c r="B5" s="2" t="s">
        <v>1112</v>
      </c>
      <c r="C5" s="2">
        <v>29</v>
      </c>
      <c r="D5" s="3">
        <f>SMR15!G32</f>
        <v>2493640</v>
      </c>
      <c r="E5" s="3">
        <f>SMR15!H32</f>
        <v>1133700</v>
      </c>
      <c r="F5" s="2">
        <v>15</v>
      </c>
      <c r="G5" s="3">
        <f>SMR15!I32</f>
        <v>320000</v>
      </c>
      <c r="H5" s="4">
        <v>1</v>
      </c>
      <c r="I5" s="4">
        <v>0</v>
      </c>
      <c r="J5" s="3"/>
      <c r="K5" s="5">
        <f t="shared" si="0"/>
        <v>0.5172413793103449</v>
      </c>
      <c r="L5" s="5">
        <f t="shared" si="1"/>
        <v>0.282261621240187</v>
      </c>
    </row>
    <row r="6" spans="1:12" ht="54" customHeight="1">
      <c r="A6" s="20" t="s">
        <v>1113</v>
      </c>
      <c r="B6" s="2" t="s">
        <v>907</v>
      </c>
      <c r="C6" s="2">
        <v>67</v>
      </c>
      <c r="D6" s="3">
        <f>SMR16!G70</f>
        <v>9298943</v>
      </c>
      <c r="E6" s="3">
        <f>SMR16!H70</f>
        <v>2575950</v>
      </c>
      <c r="F6" s="2">
        <v>23</v>
      </c>
      <c r="G6" s="3">
        <f>SMR16!I70</f>
        <v>330000</v>
      </c>
      <c r="H6" s="4">
        <v>0</v>
      </c>
      <c r="I6" s="4">
        <v>0</v>
      </c>
      <c r="J6" s="3"/>
      <c r="K6" s="5">
        <f t="shared" si="0"/>
        <v>0.34328358208955223</v>
      </c>
      <c r="L6" s="5">
        <f t="shared" si="1"/>
        <v>0.1281080766319222</v>
      </c>
    </row>
    <row r="7" spans="1:12" ht="50.25" customHeight="1">
      <c r="A7" s="20" t="s">
        <v>1114</v>
      </c>
      <c r="B7" s="6" t="s">
        <v>1115</v>
      </c>
      <c r="C7" s="6">
        <v>11</v>
      </c>
      <c r="D7" s="7">
        <f>SMR17!G14</f>
        <v>1082377</v>
      </c>
      <c r="E7" s="7">
        <f>SMR17!H14</f>
        <v>359347</v>
      </c>
      <c r="F7" s="6">
        <v>7</v>
      </c>
      <c r="G7" s="7">
        <f>SMR17!I14</f>
        <v>94000</v>
      </c>
      <c r="H7" s="8">
        <v>0</v>
      </c>
      <c r="I7" s="8">
        <v>0</v>
      </c>
      <c r="J7" s="7"/>
      <c r="K7" s="9">
        <f t="shared" si="0"/>
        <v>0.6363636363636364</v>
      </c>
      <c r="L7" s="9">
        <f t="shared" si="1"/>
        <v>0.26158559832139966</v>
      </c>
    </row>
    <row r="8" spans="1:12" ht="30.75" thickBot="1">
      <c r="A8" s="174" t="s">
        <v>1117</v>
      </c>
      <c r="B8" s="175" t="s">
        <v>1118</v>
      </c>
      <c r="C8" s="175">
        <v>30</v>
      </c>
      <c r="D8" s="176">
        <f>'[1]SMR18'!G33</f>
        <v>32010404</v>
      </c>
      <c r="E8" s="176">
        <f>'[1]SMR18'!H33</f>
        <v>11173380</v>
      </c>
      <c r="F8" s="175">
        <v>29</v>
      </c>
      <c r="G8" s="176">
        <f>'[1]SMR18'!I33</f>
        <v>2500000</v>
      </c>
      <c r="H8" s="177">
        <v>0</v>
      </c>
      <c r="I8" s="177">
        <v>0</v>
      </c>
      <c r="J8" s="176"/>
      <c r="K8" s="178">
        <f>F8/C8</f>
        <v>0.9666666666666667</v>
      </c>
      <c r="L8" s="178">
        <f>G8/E8</f>
        <v>0.22374608220610057</v>
      </c>
    </row>
    <row r="9" spans="1:12" ht="15.75" thickTop="1">
      <c r="A9" s="10"/>
      <c r="B9" s="11" t="s">
        <v>1116</v>
      </c>
      <c r="C9" s="12">
        <f>SUM(C2:C8)</f>
        <v>304</v>
      </c>
      <c r="D9" s="13">
        <f>SUM(D2:D8)</f>
        <v>65585623</v>
      </c>
      <c r="E9" s="13">
        <f>SUM(E2:E8)</f>
        <v>21322547</v>
      </c>
      <c r="F9" s="12">
        <f>SUM(F2:F8)</f>
        <v>167</v>
      </c>
      <c r="G9" s="13">
        <f>SUM(G2:G8)</f>
        <v>4796200</v>
      </c>
      <c r="H9" s="12">
        <f>SUM(H2:H8)</f>
        <v>10</v>
      </c>
      <c r="I9" s="12">
        <f>SUM(I2:I8)</f>
        <v>1</v>
      </c>
      <c r="J9" s="13">
        <f>SUM(J2:J7)</f>
        <v>11000</v>
      </c>
      <c r="K9" s="14">
        <f>SUM(K2:K8)/7</f>
        <v>0.5930636487098578</v>
      </c>
      <c r="L9" s="14">
        <f>SUM(L2:L8)/7</f>
        <v>0.23942247255933807</v>
      </c>
    </row>
    <row r="10" spans="1:12" ht="15" customHeight="1">
      <c r="A10" s="10"/>
      <c r="B10" s="15"/>
      <c r="C10" s="15"/>
      <c r="D10" s="15"/>
      <c r="E10" s="15"/>
      <c r="F10" s="15"/>
      <c r="G10" s="15"/>
      <c r="H10" s="16"/>
      <c r="I10" s="16"/>
      <c r="J10" s="15"/>
      <c r="K10" s="15"/>
      <c r="L10" s="15"/>
    </row>
    <row r="11" spans="1:12" ht="15" customHeight="1">
      <c r="A11" s="10"/>
      <c r="B11" s="15"/>
      <c r="C11" s="15"/>
      <c r="D11" s="15"/>
      <c r="E11" s="15"/>
      <c r="F11" s="15"/>
      <c r="G11" s="15"/>
      <c r="H11" s="16"/>
      <c r="I11" s="16"/>
      <c r="J11" s="15"/>
      <c r="K11" s="15"/>
      <c r="L11" s="15"/>
    </row>
    <row r="12" spans="1:12" ht="15" customHeight="1" thickBot="1">
      <c r="A12" s="10"/>
      <c r="B12" s="15"/>
      <c r="C12" s="15"/>
      <c r="D12" s="15"/>
      <c r="E12" s="15"/>
      <c r="F12" s="15"/>
      <c r="G12" s="15"/>
      <c r="H12" s="16"/>
      <c r="I12" s="16"/>
      <c r="J12" s="15"/>
      <c r="K12" s="15"/>
      <c r="L12" s="15"/>
    </row>
    <row r="13" spans="1:12" ht="34.5" customHeight="1">
      <c r="A13" s="155" t="s">
        <v>1216</v>
      </c>
      <c r="B13" s="156"/>
      <c r="C13" s="149">
        <f>J9</f>
        <v>11000</v>
      </c>
      <c r="D13" s="150"/>
      <c r="E13" s="10"/>
      <c r="F13" s="15"/>
      <c r="G13" s="15"/>
      <c r="H13" s="15"/>
      <c r="I13" s="17"/>
      <c r="J13" s="15"/>
      <c r="K13" s="15"/>
      <c r="L13" s="15"/>
    </row>
    <row r="14" spans="1:12" ht="34.5" customHeight="1">
      <c r="A14" s="157" t="s">
        <v>1217</v>
      </c>
      <c r="B14" s="158"/>
      <c r="C14" s="148">
        <f>G9-J9</f>
        <v>4785200</v>
      </c>
      <c r="D14" s="151"/>
      <c r="I14" s="17"/>
      <c r="J14" s="15"/>
      <c r="K14" s="15"/>
      <c r="L14" s="15"/>
    </row>
    <row r="15" spans="1:12" ht="15.75" thickBot="1">
      <c r="A15" s="159" t="s">
        <v>1218</v>
      </c>
      <c r="B15" s="160"/>
      <c r="C15" s="152">
        <f>G9</f>
        <v>4796200</v>
      </c>
      <c r="D15" s="153"/>
      <c r="I15" s="17"/>
      <c r="J15" s="15"/>
      <c r="K15" s="15"/>
      <c r="L15" s="15"/>
    </row>
    <row r="16" spans="5:12" ht="15">
      <c r="E16" s="15"/>
      <c r="F16" s="15"/>
      <c r="G16" s="15"/>
      <c r="H16" s="16"/>
      <c r="I16" s="16"/>
      <c r="J16" s="15"/>
      <c r="K16" s="15"/>
      <c r="L16" s="15"/>
    </row>
    <row r="17" spans="1:12" ht="15">
      <c r="A17" s="10"/>
      <c r="B17" s="154"/>
      <c r="C17" s="15"/>
      <c r="D17" s="15"/>
      <c r="E17" s="15"/>
      <c r="F17" s="15"/>
      <c r="G17" s="15"/>
      <c r="H17" s="16"/>
      <c r="I17" s="16"/>
      <c r="J17" s="15"/>
      <c r="K17" s="15"/>
      <c r="L17" s="15"/>
    </row>
    <row r="18" spans="1:12" ht="15">
      <c r="A18" s="10"/>
      <c r="B18" s="15"/>
      <c r="C18" s="15"/>
      <c r="D18" s="15"/>
      <c r="E18" s="15"/>
      <c r="F18" s="15"/>
      <c r="G18" s="15"/>
      <c r="H18" s="16"/>
      <c r="I18" s="16"/>
      <c r="J18" s="15"/>
      <c r="K18" s="15"/>
      <c r="L18" s="15"/>
    </row>
    <row r="19" spans="1:12" ht="15">
      <c r="A19" s="10"/>
      <c r="B19" s="15"/>
      <c r="C19" s="15"/>
      <c r="D19" s="15"/>
      <c r="E19" s="15"/>
      <c r="F19" s="15"/>
      <c r="G19" s="15"/>
      <c r="H19" s="16"/>
      <c r="I19" s="16"/>
      <c r="J19" s="15"/>
      <c r="K19" s="15"/>
      <c r="L19" s="15"/>
    </row>
    <row r="20" spans="1:12" ht="15">
      <c r="A20" s="10"/>
      <c r="B20" s="15"/>
      <c r="C20" s="15"/>
      <c r="D20" s="15"/>
      <c r="E20" s="15"/>
      <c r="F20" s="15"/>
      <c r="G20" s="15"/>
      <c r="H20" s="16"/>
      <c r="I20" s="16"/>
      <c r="J20" s="15"/>
      <c r="K20" s="15"/>
      <c r="L20" s="15"/>
    </row>
    <row r="21" spans="5:12" ht="15">
      <c r="E21" s="15"/>
      <c r="F21" s="15"/>
      <c r="G21" s="15"/>
      <c r="H21" s="16"/>
      <c r="I21" s="16"/>
      <c r="J21" s="15"/>
      <c r="K21" s="15"/>
      <c r="L21" s="15"/>
    </row>
    <row r="22" spans="5:12" ht="15">
      <c r="E22" s="15"/>
      <c r="F22" s="15"/>
      <c r="G22" s="15"/>
      <c r="H22" s="16"/>
      <c r="I22" s="16"/>
      <c r="J22" s="15"/>
      <c r="K22" s="15"/>
      <c r="L22" s="15"/>
    </row>
    <row r="23" spans="5:12" ht="15">
      <c r="E23" s="15"/>
      <c r="F23" s="15"/>
      <c r="G23" s="15"/>
      <c r="H23" s="16"/>
      <c r="I23" s="16"/>
      <c r="J23" s="15"/>
      <c r="K23" s="15"/>
      <c r="L23" s="15"/>
    </row>
  </sheetData>
  <sheetProtection/>
  <mergeCells count="6">
    <mergeCell ref="C15:D15"/>
    <mergeCell ref="A13:B13"/>
    <mergeCell ref="A14:B14"/>
    <mergeCell ref="A15:B15"/>
    <mergeCell ref="C13:D13"/>
    <mergeCell ref="C14:D1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83" r:id="rId1"/>
  <headerFooter>
    <oddHeader>&amp;LPříloha č. 2</oddHeader>
    <oddFooter>&amp;CList 1 z 83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81"/>
  <sheetViews>
    <sheetView zoomScalePageLayoutView="0" workbookViewId="0" topLeftCell="A1">
      <selection activeCell="F2" sqref="F2"/>
    </sheetView>
  </sheetViews>
  <sheetFormatPr defaultColWidth="9.140625" defaultRowHeight="15"/>
  <cols>
    <col min="1" max="1" width="7.28125" style="21" customWidth="1"/>
    <col min="2" max="2" width="12.140625" style="21" customWidth="1"/>
    <col min="3" max="3" width="10.421875" style="21" customWidth="1"/>
    <col min="4" max="4" width="13.28125" style="119" customWidth="1"/>
    <col min="5" max="5" width="12.8515625" style="119" customWidth="1"/>
    <col min="6" max="6" width="47.00390625" style="21" customWidth="1"/>
    <col min="7" max="7" width="9.7109375" style="29" customWidth="1"/>
    <col min="8" max="8" width="9.8515625" style="29" customWidth="1"/>
    <col min="9" max="9" width="9.00390625" style="30" customWidth="1"/>
    <col min="10" max="16384" width="9.140625" style="21" customWidth="1"/>
  </cols>
  <sheetData>
    <row r="1" spans="1:9" ht="23.25" customHeight="1" thickBot="1">
      <c r="A1" s="140" t="s">
        <v>1087</v>
      </c>
      <c r="B1" s="141" t="s">
        <v>1</v>
      </c>
      <c r="C1" s="141" t="s">
        <v>2</v>
      </c>
      <c r="D1" s="141"/>
      <c r="E1" s="141"/>
      <c r="F1" s="141" t="s">
        <v>3</v>
      </c>
      <c r="G1" s="141" t="s">
        <v>4</v>
      </c>
      <c r="H1" s="141" t="s">
        <v>5</v>
      </c>
      <c r="I1" s="184" t="s">
        <v>173</v>
      </c>
    </row>
    <row r="2" spans="1:13" s="23" customFormat="1" ht="39.75" customHeight="1" thickBot="1">
      <c r="A2" s="31" t="s">
        <v>0</v>
      </c>
      <c r="B2" s="31" t="s">
        <v>1</v>
      </c>
      <c r="C2" s="31" t="s">
        <v>2</v>
      </c>
      <c r="D2" s="103" t="s">
        <v>1119</v>
      </c>
      <c r="E2" s="103" t="s">
        <v>1120</v>
      </c>
      <c r="F2" s="31" t="s">
        <v>3</v>
      </c>
      <c r="G2" s="31" t="s">
        <v>4</v>
      </c>
      <c r="H2" s="31" t="s">
        <v>5</v>
      </c>
      <c r="I2" s="32" t="s">
        <v>50</v>
      </c>
      <c r="J2" s="22"/>
      <c r="K2" s="22"/>
      <c r="L2" s="22"/>
      <c r="M2" s="22"/>
    </row>
    <row r="3" spans="1:13" s="24" customFormat="1" ht="91.5" customHeight="1">
      <c r="A3" s="34" t="s">
        <v>174</v>
      </c>
      <c r="B3" s="35" t="s">
        <v>175</v>
      </c>
      <c r="C3" s="91" t="s">
        <v>176</v>
      </c>
      <c r="D3" s="116" t="s">
        <v>1121</v>
      </c>
      <c r="E3" s="116" t="s">
        <v>1122</v>
      </c>
      <c r="F3" s="37" t="s">
        <v>458</v>
      </c>
      <c r="G3" s="38">
        <v>63000</v>
      </c>
      <c r="H3" s="38">
        <v>33500</v>
      </c>
      <c r="I3" s="130">
        <v>12000</v>
      </c>
      <c r="J3" s="22"/>
      <c r="K3" s="22"/>
      <c r="L3" s="22"/>
      <c r="M3" s="22"/>
    </row>
    <row r="4" spans="1:9" ht="69" customHeight="1">
      <c r="A4" s="39" t="s">
        <v>177</v>
      </c>
      <c r="B4" s="36" t="s">
        <v>178</v>
      </c>
      <c r="C4" s="91" t="s">
        <v>179</v>
      </c>
      <c r="D4" s="117" t="s">
        <v>1123</v>
      </c>
      <c r="E4" s="117" t="s">
        <v>1124</v>
      </c>
      <c r="F4" s="36" t="s">
        <v>180</v>
      </c>
      <c r="G4" s="38">
        <v>130200</v>
      </c>
      <c r="H4" s="38">
        <v>39000</v>
      </c>
      <c r="I4" s="130">
        <v>0</v>
      </c>
    </row>
    <row r="5" spans="1:9" s="25" customFormat="1" ht="112.5">
      <c r="A5" s="40" t="s">
        <v>181</v>
      </c>
      <c r="B5" s="36" t="s">
        <v>182</v>
      </c>
      <c r="C5" s="91" t="s">
        <v>183</v>
      </c>
      <c r="D5" s="117" t="s">
        <v>1125</v>
      </c>
      <c r="E5" s="117" t="s">
        <v>1126</v>
      </c>
      <c r="F5" s="37" t="s">
        <v>184</v>
      </c>
      <c r="G5" s="38">
        <v>120400</v>
      </c>
      <c r="H5" s="38">
        <v>40200</v>
      </c>
      <c r="I5" s="130">
        <v>0</v>
      </c>
    </row>
    <row r="6" spans="1:9" ht="138" customHeight="1">
      <c r="A6" s="41" t="s">
        <v>185</v>
      </c>
      <c r="B6" s="42" t="s">
        <v>186</v>
      </c>
      <c r="C6" s="92" t="s">
        <v>187</v>
      </c>
      <c r="D6" s="117" t="s">
        <v>1127</v>
      </c>
      <c r="E6" s="117" t="s">
        <v>1128</v>
      </c>
      <c r="F6" s="42" t="s">
        <v>188</v>
      </c>
      <c r="G6" s="43">
        <v>94500</v>
      </c>
      <c r="H6" s="43">
        <v>48500</v>
      </c>
      <c r="I6" s="131">
        <v>21000</v>
      </c>
    </row>
    <row r="7" spans="1:9" ht="60.75" customHeight="1">
      <c r="A7" s="41" t="s">
        <v>189</v>
      </c>
      <c r="B7" s="42" t="s">
        <v>7</v>
      </c>
      <c r="C7" s="92" t="s">
        <v>190</v>
      </c>
      <c r="D7" s="117" t="s">
        <v>1127</v>
      </c>
      <c r="E7" s="117" t="s">
        <v>1129</v>
      </c>
      <c r="F7" s="42" t="s">
        <v>191</v>
      </c>
      <c r="G7" s="43">
        <v>60000</v>
      </c>
      <c r="H7" s="43">
        <v>35000</v>
      </c>
      <c r="I7" s="131">
        <v>12000</v>
      </c>
    </row>
    <row r="8" spans="1:9" ht="80.25" customHeight="1">
      <c r="A8" s="41" t="s">
        <v>192</v>
      </c>
      <c r="B8" s="42" t="s">
        <v>193</v>
      </c>
      <c r="C8" s="92" t="s">
        <v>194</v>
      </c>
      <c r="D8" s="117" t="s">
        <v>1130</v>
      </c>
      <c r="E8" s="117" t="s">
        <v>1131</v>
      </c>
      <c r="F8" s="42" t="s">
        <v>195</v>
      </c>
      <c r="G8" s="43">
        <v>40000</v>
      </c>
      <c r="H8" s="43">
        <v>24000</v>
      </c>
      <c r="I8" s="131">
        <v>0</v>
      </c>
    </row>
    <row r="9" spans="1:9" ht="101.25" customHeight="1">
      <c r="A9" s="41" t="s">
        <v>196</v>
      </c>
      <c r="B9" s="42" t="s">
        <v>197</v>
      </c>
      <c r="C9" s="92" t="s">
        <v>198</v>
      </c>
      <c r="D9" s="117" t="s">
        <v>1127</v>
      </c>
      <c r="E9" s="117" t="s">
        <v>1128</v>
      </c>
      <c r="F9" s="42" t="s">
        <v>199</v>
      </c>
      <c r="G9" s="43">
        <v>20200</v>
      </c>
      <c r="H9" s="43">
        <v>10100</v>
      </c>
      <c r="I9" s="131">
        <v>10000</v>
      </c>
    </row>
    <row r="10" spans="1:9" ht="60.75" customHeight="1">
      <c r="A10" s="41" t="s">
        <v>200</v>
      </c>
      <c r="B10" s="42" t="s">
        <v>201</v>
      </c>
      <c r="C10" s="92" t="s">
        <v>202</v>
      </c>
      <c r="D10" s="117" t="s">
        <v>1127</v>
      </c>
      <c r="E10" s="117" t="s">
        <v>1129</v>
      </c>
      <c r="F10" s="42" t="s">
        <v>203</v>
      </c>
      <c r="G10" s="43">
        <v>104000</v>
      </c>
      <c r="H10" s="43">
        <v>50000</v>
      </c>
      <c r="I10" s="131">
        <v>0</v>
      </c>
    </row>
    <row r="11" spans="1:9" ht="48" customHeight="1">
      <c r="A11" s="41" t="s">
        <v>204</v>
      </c>
      <c r="B11" s="42" t="s">
        <v>205</v>
      </c>
      <c r="C11" s="92" t="s">
        <v>206</v>
      </c>
      <c r="D11" s="117" t="s">
        <v>1127</v>
      </c>
      <c r="E11" s="117" t="s">
        <v>1132</v>
      </c>
      <c r="F11" s="42" t="s">
        <v>207</v>
      </c>
      <c r="G11" s="43">
        <v>88000</v>
      </c>
      <c r="H11" s="43">
        <v>50000</v>
      </c>
      <c r="I11" s="131">
        <v>0</v>
      </c>
    </row>
    <row r="12" spans="1:9" ht="67.5">
      <c r="A12" s="41" t="s">
        <v>208</v>
      </c>
      <c r="B12" s="42" t="s">
        <v>54</v>
      </c>
      <c r="C12" s="92" t="s">
        <v>209</v>
      </c>
      <c r="D12" s="117" t="s">
        <v>1133</v>
      </c>
      <c r="E12" s="117" t="s">
        <v>1129</v>
      </c>
      <c r="F12" s="42" t="s">
        <v>457</v>
      </c>
      <c r="G12" s="43">
        <v>125000</v>
      </c>
      <c r="H12" s="43">
        <v>50000</v>
      </c>
      <c r="I12" s="131">
        <v>14000</v>
      </c>
    </row>
    <row r="13" spans="1:9" ht="114" customHeight="1">
      <c r="A13" s="41" t="s">
        <v>210</v>
      </c>
      <c r="B13" s="42" t="s">
        <v>211</v>
      </c>
      <c r="C13" s="92" t="s">
        <v>212</v>
      </c>
      <c r="D13" s="117" t="s">
        <v>1127</v>
      </c>
      <c r="E13" s="117" t="s">
        <v>1129</v>
      </c>
      <c r="F13" s="42" t="s">
        <v>460</v>
      </c>
      <c r="G13" s="43">
        <v>218000</v>
      </c>
      <c r="H13" s="43">
        <v>50000</v>
      </c>
      <c r="I13" s="131">
        <v>0</v>
      </c>
    </row>
    <row r="14" spans="1:9" s="26" customFormat="1" ht="171" customHeight="1">
      <c r="A14" s="44" t="s">
        <v>213</v>
      </c>
      <c r="B14" s="45" t="s">
        <v>214</v>
      </c>
      <c r="C14" s="93" t="s">
        <v>215</v>
      </c>
      <c r="D14" s="117" t="s">
        <v>1134</v>
      </c>
      <c r="E14" s="117" t="s">
        <v>1129</v>
      </c>
      <c r="F14" s="45" t="s">
        <v>216</v>
      </c>
      <c r="G14" s="46">
        <v>51850</v>
      </c>
      <c r="H14" s="46">
        <v>27200</v>
      </c>
      <c r="I14" s="132">
        <v>13000</v>
      </c>
    </row>
    <row r="15" spans="1:9" ht="136.5" customHeight="1">
      <c r="A15" s="41" t="s">
        <v>217</v>
      </c>
      <c r="B15" s="42" t="s">
        <v>218</v>
      </c>
      <c r="C15" s="92" t="s">
        <v>219</v>
      </c>
      <c r="D15" s="117" t="s">
        <v>1127</v>
      </c>
      <c r="E15" s="117" t="s">
        <v>1129</v>
      </c>
      <c r="F15" s="42" t="s">
        <v>220</v>
      </c>
      <c r="G15" s="43">
        <v>26000</v>
      </c>
      <c r="H15" s="43">
        <v>15000</v>
      </c>
      <c r="I15" s="131">
        <v>12000</v>
      </c>
    </row>
    <row r="16" spans="1:9" s="27" customFormat="1" ht="48.75" customHeight="1">
      <c r="A16" s="44" t="s">
        <v>221</v>
      </c>
      <c r="B16" s="45" t="s">
        <v>201</v>
      </c>
      <c r="C16" s="93" t="s">
        <v>222</v>
      </c>
      <c r="D16" s="117" t="s">
        <v>1127</v>
      </c>
      <c r="E16" s="117" t="s">
        <v>1129</v>
      </c>
      <c r="F16" s="45" t="s">
        <v>223</v>
      </c>
      <c r="G16" s="46">
        <v>104000</v>
      </c>
      <c r="H16" s="46">
        <v>50000</v>
      </c>
      <c r="I16" s="132">
        <v>0</v>
      </c>
    </row>
    <row r="17" spans="1:9" s="22" customFormat="1" ht="81" customHeight="1">
      <c r="A17" s="41" t="s">
        <v>224</v>
      </c>
      <c r="B17" s="42" t="s">
        <v>69</v>
      </c>
      <c r="C17" s="92" t="s">
        <v>225</v>
      </c>
      <c r="D17" s="117" t="s">
        <v>1127</v>
      </c>
      <c r="E17" s="117" t="s">
        <v>1129</v>
      </c>
      <c r="F17" s="42" t="s">
        <v>461</v>
      </c>
      <c r="G17" s="43">
        <v>32500</v>
      </c>
      <c r="H17" s="43">
        <v>13000</v>
      </c>
      <c r="I17" s="131">
        <v>10000</v>
      </c>
    </row>
    <row r="18" spans="1:9" s="22" customFormat="1" ht="56.25" customHeight="1">
      <c r="A18" s="41" t="s">
        <v>226</v>
      </c>
      <c r="B18" s="42" t="s">
        <v>227</v>
      </c>
      <c r="C18" s="92" t="s">
        <v>228</v>
      </c>
      <c r="D18" s="117" t="s">
        <v>1127</v>
      </c>
      <c r="E18" s="117" t="s">
        <v>1135</v>
      </c>
      <c r="F18" s="42" t="s">
        <v>229</v>
      </c>
      <c r="G18" s="43">
        <v>89160</v>
      </c>
      <c r="H18" s="43">
        <v>20000</v>
      </c>
      <c r="I18" s="131">
        <v>15000</v>
      </c>
    </row>
    <row r="19" spans="1:9" s="22" customFormat="1" ht="140.25" customHeight="1">
      <c r="A19" s="41" t="s">
        <v>230</v>
      </c>
      <c r="B19" s="42" t="s">
        <v>11</v>
      </c>
      <c r="C19" s="92" t="s">
        <v>231</v>
      </c>
      <c r="D19" s="117" t="s">
        <v>1133</v>
      </c>
      <c r="E19" s="117" t="s">
        <v>1136</v>
      </c>
      <c r="F19" s="42" t="s">
        <v>459</v>
      </c>
      <c r="G19" s="43">
        <v>59000</v>
      </c>
      <c r="H19" s="43">
        <v>35000</v>
      </c>
      <c r="I19" s="131">
        <v>11000</v>
      </c>
    </row>
    <row r="20" spans="1:9" s="22" customFormat="1" ht="149.25" customHeight="1">
      <c r="A20" s="41" t="s">
        <v>232</v>
      </c>
      <c r="B20" s="42" t="s">
        <v>233</v>
      </c>
      <c r="C20" s="92" t="s">
        <v>234</v>
      </c>
      <c r="D20" s="117" t="s">
        <v>1137</v>
      </c>
      <c r="E20" s="117" t="s">
        <v>1138</v>
      </c>
      <c r="F20" s="42" t="s">
        <v>235</v>
      </c>
      <c r="G20" s="43">
        <v>149490</v>
      </c>
      <c r="H20" s="43">
        <v>50000</v>
      </c>
      <c r="I20" s="131">
        <v>0</v>
      </c>
    </row>
    <row r="21" spans="1:9" s="22" customFormat="1" ht="160.5" customHeight="1">
      <c r="A21" s="41" t="s">
        <v>236</v>
      </c>
      <c r="B21" s="42" t="s">
        <v>237</v>
      </c>
      <c r="C21" s="92" t="s">
        <v>238</v>
      </c>
      <c r="D21" s="117" t="s">
        <v>1139</v>
      </c>
      <c r="E21" s="117" t="s">
        <v>1140</v>
      </c>
      <c r="F21" s="42" t="s">
        <v>239</v>
      </c>
      <c r="G21" s="43">
        <v>275000</v>
      </c>
      <c r="H21" s="43">
        <v>50000</v>
      </c>
      <c r="I21" s="131">
        <v>27000</v>
      </c>
    </row>
    <row r="22" spans="1:9" s="22" customFormat="1" ht="206.25" customHeight="1">
      <c r="A22" s="41" t="s">
        <v>240</v>
      </c>
      <c r="B22" s="42" t="s">
        <v>237</v>
      </c>
      <c r="C22" s="92" t="s">
        <v>241</v>
      </c>
      <c r="D22" s="117" t="s">
        <v>1127</v>
      </c>
      <c r="E22" s="117" t="s">
        <v>1141</v>
      </c>
      <c r="F22" s="42" t="s">
        <v>242</v>
      </c>
      <c r="G22" s="43">
        <v>323000</v>
      </c>
      <c r="H22" s="43">
        <v>50000</v>
      </c>
      <c r="I22" s="131">
        <v>25000</v>
      </c>
    </row>
    <row r="23" spans="1:9" s="22" customFormat="1" ht="134.25" customHeight="1">
      <c r="A23" s="41" t="s">
        <v>243</v>
      </c>
      <c r="B23" s="42" t="s">
        <v>244</v>
      </c>
      <c r="C23" s="92" t="s">
        <v>245</v>
      </c>
      <c r="D23" s="117" t="s">
        <v>1125</v>
      </c>
      <c r="E23" s="117" t="s">
        <v>1142</v>
      </c>
      <c r="F23" s="42" t="s">
        <v>246</v>
      </c>
      <c r="G23" s="43">
        <v>50000</v>
      </c>
      <c r="H23" s="43">
        <v>25000</v>
      </c>
      <c r="I23" s="131">
        <v>0</v>
      </c>
    </row>
    <row r="24" spans="1:9" s="22" customFormat="1" ht="141.75" customHeight="1">
      <c r="A24" s="41" t="s">
        <v>247</v>
      </c>
      <c r="B24" s="42" t="s">
        <v>77</v>
      </c>
      <c r="C24" s="92" t="s">
        <v>248</v>
      </c>
      <c r="D24" s="117" t="s">
        <v>1134</v>
      </c>
      <c r="E24" s="117" t="s">
        <v>1143</v>
      </c>
      <c r="F24" s="42" t="s">
        <v>249</v>
      </c>
      <c r="G24" s="43">
        <v>18800</v>
      </c>
      <c r="H24" s="43">
        <v>11250</v>
      </c>
      <c r="I24" s="131">
        <v>10000</v>
      </c>
    </row>
    <row r="25" spans="1:9" s="22" customFormat="1" ht="105.75" customHeight="1">
      <c r="A25" s="41" t="s">
        <v>250</v>
      </c>
      <c r="B25" s="42" t="s">
        <v>251</v>
      </c>
      <c r="C25" s="92" t="s">
        <v>252</v>
      </c>
      <c r="D25" s="117" t="s">
        <v>1144</v>
      </c>
      <c r="E25" s="117" t="s">
        <v>1145</v>
      </c>
      <c r="F25" s="42" t="s">
        <v>253</v>
      </c>
      <c r="G25" s="43">
        <v>43200</v>
      </c>
      <c r="H25" s="43">
        <v>25000</v>
      </c>
      <c r="I25" s="131">
        <v>10000</v>
      </c>
    </row>
    <row r="26" spans="1:9" s="22" customFormat="1" ht="70.5" customHeight="1">
      <c r="A26" s="41" t="s">
        <v>254</v>
      </c>
      <c r="B26" s="42" t="s">
        <v>255</v>
      </c>
      <c r="C26" s="92" t="s">
        <v>256</v>
      </c>
      <c r="D26" s="117" t="s">
        <v>1127</v>
      </c>
      <c r="E26" s="117" t="s">
        <v>1138</v>
      </c>
      <c r="F26" s="42" t="s">
        <v>257</v>
      </c>
      <c r="G26" s="43">
        <v>219000</v>
      </c>
      <c r="H26" s="43">
        <v>35000</v>
      </c>
      <c r="I26" s="131">
        <v>10000</v>
      </c>
    </row>
    <row r="27" spans="1:9" s="22" customFormat="1" ht="129" customHeight="1">
      <c r="A27" s="41" t="s">
        <v>258</v>
      </c>
      <c r="B27" s="42" t="s">
        <v>259</v>
      </c>
      <c r="C27" s="92" t="s">
        <v>260</v>
      </c>
      <c r="D27" s="117" t="s">
        <v>1127</v>
      </c>
      <c r="E27" s="117" t="s">
        <v>1146</v>
      </c>
      <c r="F27" s="42" t="s">
        <v>261</v>
      </c>
      <c r="G27" s="43">
        <v>54550</v>
      </c>
      <c r="H27" s="43">
        <v>32000</v>
      </c>
      <c r="I27" s="131">
        <v>16000</v>
      </c>
    </row>
    <row r="28" spans="1:9" s="22" customFormat="1" ht="93" customHeight="1">
      <c r="A28" s="41" t="s">
        <v>262</v>
      </c>
      <c r="B28" s="42" t="s">
        <v>263</v>
      </c>
      <c r="C28" s="92" t="s">
        <v>264</v>
      </c>
      <c r="D28" s="117" t="s">
        <v>1127</v>
      </c>
      <c r="E28" s="117" t="s">
        <v>1124</v>
      </c>
      <c r="F28" s="42" t="s">
        <v>265</v>
      </c>
      <c r="G28" s="43">
        <v>135850</v>
      </c>
      <c r="H28" s="43">
        <v>50000</v>
      </c>
      <c r="I28" s="131">
        <v>21000</v>
      </c>
    </row>
    <row r="29" spans="1:9" s="22" customFormat="1" ht="93" customHeight="1">
      <c r="A29" s="41" t="s">
        <v>266</v>
      </c>
      <c r="B29" s="42" t="s">
        <v>23</v>
      </c>
      <c r="C29" s="92" t="s">
        <v>267</v>
      </c>
      <c r="D29" s="117" t="s">
        <v>1135</v>
      </c>
      <c r="E29" s="117" t="s">
        <v>1124</v>
      </c>
      <c r="F29" s="42" t="s">
        <v>268</v>
      </c>
      <c r="G29" s="43">
        <v>85000</v>
      </c>
      <c r="H29" s="43">
        <v>40000</v>
      </c>
      <c r="I29" s="131">
        <v>22000</v>
      </c>
    </row>
    <row r="30" spans="1:9" s="22" customFormat="1" ht="51.75" customHeight="1">
      <c r="A30" s="41" t="s">
        <v>269</v>
      </c>
      <c r="B30" s="42" t="s">
        <v>23</v>
      </c>
      <c r="C30" s="92" t="s">
        <v>270</v>
      </c>
      <c r="D30" s="117" t="s">
        <v>1127</v>
      </c>
      <c r="E30" s="117" t="s">
        <v>1129</v>
      </c>
      <c r="F30" s="42" t="s">
        <v>271</v>
      </c>
      <c r="G30" s="43">
        <v>57000</v>
      </c>
      <c r="H30" s="43">
        <v>28500</v>
      </c>
      <c r="I30" s="131">
        <v>0</v>
      </c>
    </row>
    <row r="31" spans="1:9" s="22" customFormat="1" ht="123.75">
      <c r="A31" s="41" t="s">
        <v>272</v>
      </c>
      <c r="B31" s="42" t="s">
        <v>23</v>
      </c>
      <c r="C31" s="92" t="s">
        <v>273</v>
      </c>
      <c r="D31" s="117" t="s">
        <v>1127</v>
      </c>
      <c r="E31" s="117" t="s">
        <v>1129</v>
      </c>
      <c r="F31" s="42" t="s">
        <v>274</v>
      </c>
      <c r="G31" s="43">
        <v>67500</v>
      </c>
      <c r="H31" s="43">
        <v>40000</v>
      </c>
      <c r="I31" s="131">
        <v>0</v>
      </c>
    </row>
    <row r="32" spans="1:9" s="22" customFormat="1" ht="92.25" customHeight="1">
      <c r="A32" s="41" t="s">
        <v>275</v>
      </c>
      <c r="B32" s="42" t="s">
        <v>276</v>
      </c>
      <c r="C32" s="92" t="s">
        <v>277</v>
      </c>
      <c r="D32" s="117" t="s">
        <v>1135</v>
      </c>
      <c r="E32" s="117" t="s">
        <v>1128</v>
      </c>
      <c r="F32" s="42" t="s">
        <v>278</v>
      </c>
      <c r="G32" s="43">
        <v>45000</v>
      </c>
      <c r="H32" s="43">
        <v>27000</v>
      </c>
      <c r="I32" s="131">
        <v>0</v>
      </c>
    </row>
    <row r="33" spans="1:9" s="22" customFormat="1" ht="192.75" customHeight="1">
      <c r="A33" s="42" t="s">
        <v>279</v>
      </c>
      <c r="B33" s="42" t="s">
        <v>280</v>
      </c>
      <c r="C33" s="92" t="s">
        <v>281</v>
      </c>
      <c r="D33" s="117" t="s">
        <v>1127</v>
      </c>
      <c r="E33" s="117" t="s">
        <v>1129</v>
      </c>
      <c r="F33" s="42" t="s">
        <v>282</v>
      </c>
      <c r="G33" s="43">
        <v>260000</v>
      </c>
      <c r="H33" s="43">
        <v>50000</v>
      </c>
      <c r="I33" s="131">
        <v>10000</v>
      </c>
    </row>
    <row r="34" spans="1:9" s="22" customFormat="1" ht="138.75" customHeight="1">
      <c r="A34" s="42" t="s">
        <v>283</v>
      </c>
      <c r="B34" s="42" t="s">
        <v>23</v>
      </c>
      <c r="C34" s="92" t="s">
        <v>284</v>
      </c>
      <c r="D34" s="117" t="s">
        <v>1127</v>
      </c>
      <c r="E34" s="117" t="s">
        <v>1147</v>
      </c>
      <c r="F34" s="42" t="s">
        <v>285</v>
      </c>
      <c r="G34" s="43">
        <v>30600</v>
      </c>
      <c r="H34" s="43">
        <v>18000</v>
      </c>
      <c r="I34" s="131">
        <v>15000</v>
      </c>
    </row>
    <row r="35" spans="1:9" s="22" customFormat="1" ht="132" customHeight="1">
      <c r="A35" s="42" t="s">
        <v>286</v>
      </c>
      <c r="B35" s="42" t="s">
        <v>23</v>
      </c>
      <c r="C35" s="92" t="s">
        <v>287</v>
      </c>
      <c r="D35" s="117" t="s">
        <v>1127</v>
      </c>
      <c r="E35" s="117" t="s">
        <v>1145</v>
      </c>
      <c r="F35" s="42" t="s">
        <v>288</v>
      </c>
      <c r="G35" s="43">
        <v>52000</v>
      </c>
      <c r="H35" s="43">
        <v>28000</v>
      </c>
      <c r="I35" s="131">
        <v>20000</v>
      </c>
    </row>
    <row r="36" spans="1:9" s="22" customFormat="1" ht="104.25" customHeight="1">
      <c r="A36" s="42" t="s">
        <v>289</v>
      </c>
      <c r="B36" s="42" t="s">
        <v>93</v>
      </c>
      <c r="C36" s="92" t="s">
        <v>290</v>
      </c>
      <c r="D36" s="117" t="s">
        <v>1148</v>
      </c>
      <c r="E36" s="117" t="s">
        <v>1149</v>
      </c>
      <c r="F36" s="42" t="s">
        <v>291</v>
      </c>
      <c r="G36" s="43">
        <v>51000</v>
      </c>
      <c r="H36" s="43">
        <v>25000</v>
      </c>
      <c r="I36" s="131">
        <v>14000</v>
      </c>
    </row>
    <row r="37" spans="1:9" s="22" customFormat="1" ht="71.25" customHeight="1">
      <c r="A37" s="42" t="s">
        <v>292</v>
      </c>
      <c r="B37" s="42" t="s">
        <v>293</v>
      </c>
      <c r="C37" s="92" t="s">
        <v>294</v>
      </c>
      <c r="D37" s="117" t="s">
        <v>1130</v>
      </c>
      <c r="E37" s="117" t="s">
        <v>1150</v>
      </c>
      <c r="F37" s="42" t="s">
        <v>295</v>
      </c>
      <c r="G37" s="43">
        <v>19250</v>
      </c>
      <c r="H37" s="43">
        <v>11000</v>
      </c>
      <c r="I37" s="131">
        <v>10000</v>
      </c>
    </row>
    <row r="38" spans="1:9" s="22" customFormat="1" ht="45" customHeight="1">
      <c r="A38" s="42" t="s">
        <v>296</v>
      </c>
      <c r="B38" s="42" t="s">
        <v>297</v>
      </c>
      <c r="C38" s="92" t="s">
        <v>298</v>
      </c>
      <c r="D38" s="117" t="s">
        <v>1151</v>
      </c>
      <c r="E38" s="117" t="s">
        <v>1129</v>
      </c>
      <c r="F38" s="42" t="s">
        <v>299</v>
      </c>
      <c r="G38" s="43">
        <v>150000</v>
      </c>
      <c r="H38" s="43">
        <v>40000</v>
      </c>
      <c r="I38" s="131">
        <v>10000</v>
      </c>
    </row>
    <row r="39" spans="1:9" s="22" customFormat="1" ht="92.25" customHeight="1">
      <c r="A39" s="42" t="s">
        <v>300</v>
      </c>
      <c r="B39" s="42" t="s">
        <v>301</v>
      </c>
      <c r="C39" s="92" t="s">
        <v>302</v>
      </c>
      <c r="D39" s="117" t="s">
        <v>1130</v>
      </c>
      <c r="E39" s="117" t="s">
        <v>1152</v>
      </c>
      <c r="F39" s="42" t="s">
        <v>303</v>
      </c>
      <c r="G39" s="43">
        <v>65000</v>
      </c>
      <c r="H39" s="43">
        <v>27000</v>
      </c>
      <c r="I39" s="131">
        <v>0</v>
      </c>
    </row>
    <row r="40" spans="1:9" s="22" customFormat="1" ht="92.25" customHeight="1">
      <c r="A40" s="42" t="s">
        <v>304</v>
      </c>
      <c r="B40" s="42" t="s">
        <v>305</v>
      </c>
      <c r="C40" s="92" t="s">
        <v>306</v>
      </c>
      <c r="D40" s="117" t="s">
        <v>1133</v>
      </c>
      <c r="E40" s="117" t="s">
        <v>1149</v>
      </c>
      <c r="F40" s="42" t="s">
        <v>307</v>
      </c>
      <c r="G40" s="43">
        <v>54000</v>
      </c>
      <c r="H40" s="43">
        <v>31950</v>
      </c>
      <c r="I40" s="131">
        <v>0</v>
      </c>
    </row>
    <row r="41" spans="1:9" s="22" customFormat="1" ht="146.25" customHeight="1">
      <c r="A41" s="47" t="s">
        <v>308</v>
      </c>
      <c r="B41" s="47" t="s">
        <v>105</v>
      </c>
      <c r="C41" s="94" t="s">
        <v>309</v>
      </c>
      <c r="D41" s="117" t="s">
        <v>1123</v>
      </c>
      <c r="E41" s="117" t="s">
        <v>1153</v>
      </c>
      <c r="F41" s="47" t="s">
        <v>310</v>
      </c>
      <c r="G41" s="43">
        <v>94000</v>
      </c>
      <c r="H41" s="43">
        <v>47000</v>
      </c>
      <c r="I41" s="131">
        <v>14000</v>
      </c>
    </row>
    <row r="42" spans="1:9" ht="114.75" customHeight="1">
      <c r="A42" s="47" t="s">
        <v>311</v>
      </c>
      <c r="B42" s="47" t="s">
        <v>164</v>
      </c>
      <c r="C42" s="94" t="s">
        <v>312</v>
      </c>
      <c r="D42" s="117" t="s">
        <v>1127</v>
      </c>
      <c r="E42" s="117" t="s">
        <v>1154</v>
      </c>
      <c r="F42" s="47" t="s">
        <v>313</v>
      </c>
      <c r="G42" s="43">
        <v>81050</v>
      </c>
      <c r="H42" s="43">
        <v>46800</v>
      </c>
      <c r="I42" s="131">
        <v>10000</v>
      </c>
    </row>
    <row r="43" spans="1:9" ht="205.5" customHeight="1">
      <c r="A43" s="47" t="s">
        <v>314</v>
      </c>
      <c r="B43" s="47" t="s">
        <v>315</v>
      </c>
      <c r="C43" s="94" t="s">
        <v>316</v>
      </c>
      <c r="D43" s="117" t="s">
        <v>1127</v>
      </c>
      <c r="E43" s="117" t="s">
        <v>1129</v>
      </c>
      <c r="F43" s="47" t="s">
        <v>317</v>
      </c>
      <c r="G43" s="43">
        <v>88000</v>
      </c>
      <c r="H43" s="43">
        <v>50000</v>
      </c>
      <c r="I43" s="131">
        <v>0</v>
      </c>
    </row>
    <row r="44" spans="1:9" ht="71.25" customHeight="1">
      <c r="A44" s="47" t="s">
        <v>318</v>
      </c>
      <c r="B44" s="47" t="s">
        <v>319</v>
      </c>
      <c r="C44" s="94" t="s">
        <v>320</v>
      </c>
      <c r="D44" s="117" t="s">
        <v>1134</v>
      </c>
      <c r="E44" s="117" t="s">
        <v>1143</v>
      </c>
      <c r="F44" s="47" t="s">
        <v>321</v>
      </c>
      <c r="G44" s="43">
        <v>240000</v>
      </c>
      <c r="H44" s="43">
        <v>50000</v>
      </c>
      <c r="I44" s="131">
        <v>10000</v>
      </c>
    </row>
    <row r="45" spans="1:9" ht="126.75" customHeight="1">
      <c r="A45" s="47" t="s">
        <v>322</v>
      </c>
      <c r="B45" s="47" t="s">
        <v>164</v>
      </c>
      <c r="C45" s="94" t="s">
        <v>323</v>
      </c>
      <c r="D45" s="117" t="s">
        <v>1127</v>
      </c>
      <c r="E45" s="117" t="s">
        <v>1155</v>
      </c>
      <c r="F45" s="47" t="s">
        <v>324</v>
      </c>
      <c r="G45" s="43">
        <v>66520</v>
      </c>
      <c r="H45" s="43">
        <v>32000</v>
      </c>
      <c r="I45" s="131">
        <v>15000</v>
      </c>
    </row>
    <row r="46" spans="1:9" ht="112.5">
      <c r="A46" s="47" t="s">
        <v>325</v>
      </c>
      <c r="B46" s="47" t="s">
        <v>326</v>
      </c>
      <c r="C46" s="94" t="s">
        <v>327</v>
      </c>
      <c r="D46" s="117" t="s">
        <v>1127</v>
      </c>
      <c r="E46" s="117" t="s">
        <v>1129</v>
      </c>
      <c r="F46" s="47" t="s">
        <v>328</v>
      </c>
      <c r="G46" s="43">
        <v>77400</v>
      </c>
      <c r="H46" s="43">
        <v>46100</v>
      </c>
      <c r="I46" s="131">
        <v>0</v>
      </c>
    </row>
    <row r="47" spans="1:9" ht="56.25">
      <c r="A47" s="47" t="s">
        <v>329</v>
      </c>
      <c r="B47" s="47" t="s">
        <v>330</v>
      </c>
      <c r="C47" s="94" t="s">
        <v>331</v>
      </c>
      <c r="D47" s="117" t="s">
        <v>1127</v>
      </c>
      <c r="E47" s="117" t="s">
        <v>1124</v>
      </c>
      <c r="F47" s="47" t="s">
        <v>332</v>
      </c>
      <c r="G47" s="43">
        <v>22000</v>
      </c>
      <c r="H47" s="43">
        <v>13000</v>
      </c>
      <c r="I47" s="131">
        <v>0</v>
      </c>
    </row>
    <row r="48" spans="1:9" ht="67.5">
      <c r="A48" s="47" t="s">
        <v>333</v>
      </c>
      <c r="B48" s="47" t="s">
        <v>334</v>
      </c>
      <c r="C48" s="94" t="s">
        <v>335</v>
      </c>
      <c r="D48" s="117" t="s">
        <v>1156</v>
      </c>
      <c r="E48" s="117" t="s">
        <v>1129</v>
      </c>
      <c r="F48" s="47" t="s">
        <v>336</v>
      </c>
      <c r="G48" s="43">
        <v>52000</v>
      </c>
      <c r="H48" s="43">
        <v>25000</v>
      </c>
      <c r="I48" s="131">
        <v>12000</v>
      </c>
    </row>
    <row r="49" spans="1:9" ht="69" customHeight="1">
      <c r="A49" s="47" t="s">
        <v>337</v>
      </c>
      <c r="B49" s="47" t="s">
        <v>338</v>
      </c>
      <c r="C49" s="94" t="s">
        <v>339</v>
      </c>
      <c r="D49" s="117" t="s">
        <v>1157</v>
      </c>
      <c r="E49" s="117" t="s">
        <v>1158</v>
      </c>
      <c r="F49" s="47" t="s">
        <v>340</v>
      </c>
      <c r="G49" s="43">
        <v>30300</v>
      </c>
      <c r="H49" s="43">
        <v>18150</v>
      </c>
      <c r="I49" s="131">
        <v>16200</v>
      </c>
    </row>
    <row r="50" spans="1:9" ht="202.5" customHeight="1">
      <c r="A50" s="47" t="s">
        <v>341</v>
      </c>
      <c r="B50" s="47" t="s">
        <v>342</v>
      </c>
      <c r="C50" s="94" t="s">
        <v>343</v>
      </c>
      <c r="D50" s="117" t="s">
        <v>1127</v>
      </c>
      <c r="E50" s="117" t="s">
        <v>1159</v>
      </c>
      <c r="F50" s="47" t="s">
        <v>344</v>
      </c>
      <c r="G50" s="43">
        <v>42800</v>
      </c>
      <c r="H50" s="43">
        <v>21500</v>
      </c>
      <c r="I50" s="131">
        <v>15000</v>
      </c>
    </row>
    <row r="51" spans="1:9" ht="56.25">
      <c r="A51" s="47" t="s">
        <v>345</v>
      </c>
      <c r="B51" s="47" t="s">
        <v>346</v>
      </c>
      <c r="C51" s="94" t="s">
        <v>347</v>
      </c>
      <c r="D51" s="117" t="s">
        <v>1127</v>
      </c>
      <c r="E51" s="117" t="s">
        <v>1129</v>
      </c>
      <c r="F51" s="47" t="s">
        <v>348</v>
      </c>
      <c r="G51" s="43">
        <v>22000</v>
      </c>
      <c r="H51" s="43">
        <v>10000</v>
      </c>
      <c r="I51" s="131">
        <v>0</v>
      </c>
    </row>
    <row r="52" spans="1:9" ht="78.75">
      <c r="A52" s="47" t="s">
        <v>349</v>
      </c>
      <c r="B52" s="47" t="s">
        <v>350</v>
      </c>
      <c r="C52" s="94" t="s">
        <v>351</v>
      </c>
      <c r="D52" s="117" t="s">
        <v>1137</v>
      </c>
      <c r="E52" s="117" t="s">
        <v>1128</v>
      </c>
      <c r="F52" s="47" t="s">
        <v>352</v>
      </c>
      <c r="G52" s="43">
        <v>56000</v>
      </c>
      <c r="H52" s="43">
        <v>27500</v>
      </c>
      <c r="I52" s="131">
        <v>0</v>
      </c>
    </row>
    <row r="53" spans="1:9" ht="37.5" customHeight="1">
      <c r="A53" s="47" t="s">
        <v>353</v>
      </c>
      <c r="B53" s="47" t="s">
        <v>35</v>
      </c>
      <c r="C53" s="94" t="s">
        <v>354</v>
      </c>
      <c r="D53" s="117" t="s">
        <v>1127</v>
      </c>
      <c r="E53" s="117" t="s">
        <v>1129</v>
      </c>
      <c r="F53" s="47" t="s">
        <v>355</v>
      </c>
      <c r="G53" s="43">
        <v>80200</v>
      </c>
      <c r="H53" s="43">
        <v>36000</v>
      </c>
      <c r="I53" s="131">
        <v>0</v>
      </c>
    </row>
    <row r="54" spans="1:9" ht="96" customHeight="1">
      <c r="A54" s="47" t="s">
        <v>356</v>
      </c>
      <c r="B54" s="47" t="s">
        <v>357</v>
      </c>
      <c r="C54" s="94" t="s">
        <v>358</v>
      </c>
      <c r="D54" s="117" t="s">
        <v>1127</v>
      </c>
      <c r="E54" s="117" t="s">
        <v>1141</v>
      </c>
      <c r="F54" s="47" t="s">
        <v>456</v>
      </c>
      <c r="G54" s="43">
        <v>185400</v>
      </c>
      <c r="H54" s="43">
        <v>50000</v>
      </c>
      <c r="I54" s="131">
        <v>20000</v>
      </c>
    </row>
    <row r="55" spans="1:9" ht="135">
      <c r="A55" s="47" t="s">
        <v>359</v>
      </c>
      <c r="B55" s="47" t="s">
        <v>360</v>
      </c>
      <c r="C55" s="94" t="s">
        <v>361</v>
      </c>
      <c r="D55" s="117" t="s">
        <v>1125</v>
      </c>
      <c r="E55" s="117" t="s">
        <v>1136</v>
      </c>
      <c r="F55" s="47" t="s">
        <v>362</v>
      </c>
      <c r="G55" s="43">
        <v>42400</v>
      </c>
      <c r="H55" s="43">
        <v>20500</v>
      </c>
      <c r="I55" s="131">
        <v>13000</v>
      </c>
    </row>
    <row r="56" spans="1:9" ht="56.25">
      <c r="A56" s="47" t="s">
        <v>363</v>
      </c>
      <c r="B56" s="47" t="s">
        <v>364</v>
      </c>
      <c r="C56" s="94" t="s">
        <v>365</v>
      </c>
      <c r="D56" s="117" t="s">
        <v>1127</v>
      </c>
      <c r="E56" s="117" t="s">
        <v>1160</v>
      </c>
      <c r="F56" s="47" t="s">
        <v>366</v>
      </c>
      <c r="G56" s="43">
        <v>17500</v>
      </c>
      <c r="H56" s="43">
        <v>10500</v>
      </c>
      <c r="I56" s="131">
        <v>0</v>
      </c>
    </row>
    <row r="57" spans="1:9" ht="123.75">
      <c r="A57" s="47" t="s">
        <v>367</v>
      </c>
      <c r="B57" s="47" t="s">
        <v>39</v>
      </c>
      <c r="C57" s="94" t="s">
        <v>368</v>
      </c>
      <c r="D57" s="117" t="s">
        <v>1127</v>
      </c>
      <c r="E57" s="117" t="s">
        <v>1129</v>
      </c>
      <c r="F57" s="47" t="s">
        <v>369</v>
      </c>
      <c r="G57" s="43">
        <v>120240</v>
      </c>
      <c r="H57" s="43">
        <v>40000</v>
      </c>
      <c r="I57" s="131">
        <v>18000</v>
      </c>
    </row>
    <row r="58" spans="1:9" ht="67.5">
      <c r="A58" s="47" t="s">
        <v>370</v>
      </c>
      <c r="B58" s="47" t="s">
        <v>371</v>
      </c>
      <c r="C58" s="94" t="s">
        <v>372</v>
      </c>
      <c r="D58" s="117" t="s">
        <v>1161</v>
      </c>
      <c r="E58" s="117" t="s">
        <v>1155</v>
      </c>
      <c r="F58" s="47" t="s">
        <v>373</v>
      </c>
      <c r="G58" s="43">
        <v>59900</v>
      </c>
      <c r="H58" s="43">
        <v>30200</v>
      </c>
      <c r="I58" s="131">
        <v>13000</v>
      </c>
    </row>
    <row r="59" spans="1:9" ht="56.25">
      <c r="A59" s="47" t="s">
        <v>374</v>
      </c>
      <c r="B59" s="47" t="s">
        <v>125</v>
      </c>
      <c r="C59" s="94" t="s">
        <v>375</v>
      </c>
      <c r="D59" s="117" t="s">
        <v>1127</v>
      </c>
      <c r="E59" s="117" t="s">
        <v>1129</v>
      </c>
      <c r="F59" s="47" t="s">
        <v>376</v>
      </c>
      <c r="G59" s="43">
        <v>87000</v>
      </c>
      <c r="H59" s="43">
        <v>50000</v>
      </c>
      <c r="I59" s="131">
        <v>10000</v>
      </c>
    </row>
    <row r="60" spans="1:9" ht="56.25">
      <c r="A60" s="47" t="s">
        <v>377</v>
      </c>
      <c r="B60" s="47" t="s">
        <v>378</v>
      </c>
      <c r="C60" s="94" t="s">
        <v>379</v>
      </c>
      <c r="D60" s="117" t="s">
        <v>1139</v>
      </c>
      <c r="E60" s="117" t="s">
        <v>1129</v>
      </c>
      <c r="F60" s="47" t="s">
        <v>380</v>
      </c>
      <c r="G60" s="43">
        <v>42000</v>
      </c>
      <c r="H60" s="43">
        <v>22000</v>
      </c>
      <c r="I60" s="131">
        <v>10000</v>
      </c>
    </row>
    <row r="61" spans="1:9" ht="101.25">
      <c r="A61" s="47" t="s">
        <v>381</v>
      </c>
      <c r="B61" s="47" t="s">
        <v>382</v>
      </c>
      <c r="C61" s="94" t="s">
        <v>383</v>
      </c>
      <c r="D61" s="117" t="s">
        <v>1127</v>
      </c>
      <c r="E61" s="117" t="s">
        <v>1129</v>
      </c>
      <c r="F61" s="47" t="s">
        <v>384</v>
      </c>
      <c r="G61" s="43">
        <v>126000</v>
      </c>
      <c r="H61" s="43">
        <v>50000</v>
      </c>
      <c r="I61" s="131">
        <v>18000</v>
      </c>
    </row>
    <row r="62" spans="1:9" ht="67.5">
      <c r="A62" s="47" t="s">
        <v>385</v>
      </c>
      <c r="B62" s="47" t="s">
        <v>133</v>
      </c>
      <c r="C62" s="94" t="s">
        <v>386</v>
      </c>
      <c r="D62" s="117" t="s">
        <v>1127</v>
      </c>
      <c r="E62" s="117" t="s">
        <v>1162</v>
      </c>
      <c r="F62" s="47" t="s">
        <v>387</v>
      </c>
      <c r="G62" s="43">
        <v>69790</v>
      </c>
      <c r="H62" s="43">
        <v>18000</v>
      </c>
      <c r="I62" s="131">
        <v>13000</v>
      </c>
    </row>
    <row r="63" spans="1:9" ht="125.25" customHeight="1">
      <c r="A63" s="47" t="s">
        <v>388</v>
      </c>
      <c r="B63" s="47" t="s">
        <v>389</v>
      </c>
      <c r="C63" s="94" t="s">
        <v>390</v>
      </c>
      <c r="D63" s="117" t="s">
        <v>1137</v>
      </c>
      <c r="E63" s="117" t="s">
        <v>1146</v>
      </c>
      <c r="F63" s="47" t="s">
        <v>391</v>
      </c>
      <c r="G63" s="43">
        <v>59500</v>
      </c>
      <c r="H63" s="43">
        <v>32000</v>
      </c>
      <c r="I63" s="131">
        <v>10000</v>
      </c>
    </row>
    <row r="64" spans="1:9" ht="149.25" customHeight="1">
      <c r="A64" s="47" t="s">
        <v>392</v>
      </c>
      <c r="B64" s="47" t="s">
        <v>393</v>
      </c>
      <c r="C64" s="94" t="s">
        <v>394</v>
      </c>
      <c r="D64" s="117" t="s">
        <v>1127</v>
      </c>
      <c r="E64" s="117" t="s">
        <v>1163</v>
      </c>
      <c r="F64" s="47" t="s">
        <v>395</v>
      </c>
      <c r="G64" s="43">
        <v>48200</v>
      </c>
      <c r="H64" s="43">
        <v>21000</v>
      </c>
      <c r="I64" s="131">
        <v>10000</v>
      </c>
    </row>
    <row r="65" spans="1:9" ht="112.5">
      <c r="A65" s="47" t="s">
        <v>396</v>
      </c>
      <c r="B65" s="47" t="s">
        <v>97</v>
      </c>
      <c r="C65" s="94" t="s">
        <v>397</v>
      </c>
      <c r="D65" s="117" t="s">
        <v>1127</v>
      </c>
      <c r="E65" s="117" t="s">
        <v>1129</v>
      </c>
      <c r="F65" s="47" t="s">
        <v>398</v>
      </c>
      <c r="G65" s="43">
        <v>145000</v>
      </c>
      <c r="H65" s="43">
        <v>50000</v>
      </c>
      <c r="I65" s="131">
        <v>20000</v>
      </c>
    </row>
    <row r="66" spans="1:9" ht="90">
      <c r="A66" s="47" t="s">
        <v>399</v>
      </c>
      <c r="B66" s="47" t="s">
        <v>137</v>
      </c>
      <c r="C66" s="94" t="s">
        <v>400</v>
      </c>
      <c r="D66" s="117" t="s">
        <v>1139</v>
      </c>
      <c r="E66" s="117" t="s">
        <v>1164</v>
      </c>
      <c r="F66" s="47" t="s">
        <v>401</v>
      </c>
      <c r="G66" s="43">
        <v>95000</v>
      </c>
      <c r="H66" s="43">
        <v>50000</v>
      </c>
      <c r="I66" s="131">
        <v>20000</v>
      </c>
    </row>
    <row r="67" spans="1:9" ht="45.75" customHeight="1">
      <c r="A67" s="47" t="s">
        <v>402</v>
      </c>
      <c r="B67" s="47" t="s">
        <v>403</v>
      </c>
      <c r="C67" s="94" t="s">
        <v>404</v>
      </c>
      <c r="D67" s="117" t="s">
        <v>1127</v>
      </c>
      <c r="E67" s="117" t="s">
        <v>1142</v>
      </c>
      <c r="F67" s="47" t="s">
        <v>405</v>
      </c>
      <c r="G67" s="43">
        <v>385000</v>
      </c>
      <c r="H67" s="43">
        <v>45000</v>
      </c>
      <c r="I67" s="131">
        <v>17000</v>
      </c>
    </row>
    <row r="68" spans="1:9" ht="56.25">
      <c r="A68" s="47" t="s">
        <v>406</v>
      </c>
      <c r="B68" s="47" t="s">
        <v>407</v>
      </c>
      <c r="C68" s="94" t="s">
        <v>408</v>
      </c>
      <c r="D68" s="117" t="s">
        <v>1165</v>
      </c>
      <c r="E68" s="117" t="s">
        <v>1166</v>
      </c>
      <c r="F68" s="47" t="s">
        <v>409</v>
      </c>
      <c r="G68" s="43">
        <v>58200</v>
      </c>
      <c r="H68" s="43">
        <v>20000</v>
      </c>
      <c r="I68" s="131">
        <v>12000</v>
      </c>
    </row>
    <row r="69" spans="1:9" ht="90">
      <c r="A69" s="47" t="s">
        <v>410</v>
      </c>
      <c r="B69" s="47" t="s">
        <v>411</v>
      </c>
      <c r="C69" s="94" t="s">
        <v>412</v>
      </c>
      <c r="D69" s="117" t="s">
        <v>1127</v>
      </c>
      <c r="E69" s="117" t="s">
        <v>1129</v>
      </c>
      <c r="F69" s="47" t="s">
        <v>413</v>
      </c>
      <c r="G69" s="43">
        <v>100000</v>
      </c>
      <c r="H69" s="43">
        <v>50000</v>
      </c>
      <c r="I69" s="131">
        <v>0</v>
      </c>
    </row>
    <row r="70" spans="1:9" ht="67.5">
      <c r="A70" s="47" t="s">
        <v>414</v>
      </c>
      <c r="B70" s="47" t="s">
        <v>415</v>
      </c>
      <c r="C70" s="94" t="s">
        <v>416</v>
      </c>
      <c r="D70" s="117" t="s">
        <v>1127</v>
      </c>
      <c r="E70" s="117" t="s">
        <v>1155</v>
      </c>
      <c r="F70" s="47" t="s">
        <v>417</v>
      </c>
      <c r="G70" s="43">
        <v>93920</v>
      </c>
      <c r="H70" s="43">
        <v>43300</v>
      </c>
      <c r="I70" s="131">
        <v>0</v>
      </c>
    </row>
    <row r="71" spans="1:9" ht="34.5" customHeight="1">
      <c r="A71" s="47" t="s">
        <v>418</v>
      </c>
      <c r="B71" s="47" t="s">
        <v>419</v>
      </c>
      <c r="C71" s="94" t="s">
        <v>420</v>
      </c>
      <c r="D71" s="117" t="s">
        <v>1167</v>
      </c>
      <c r="E71" s="117" t="s">
        <v>1129</v>
      </c>
      <c r="F71" s="47" t="s">
        <v>421</v>
      </c>
      <c r="G71" s="43">
        <v>31500</v>
      </c>
      <c r="H71" s="43">
        <v>17500</v>
      </c>
      <c r="I71" s="131">
        <v>0</v>
      </c>
    </row>
    <row r="72" spans="1:9" ht="56.25">
      <c r="A72" s="47" t="s">
        <v>422</v>
      </c>
      <c r="B72" s="47" t="s">
        <v>423</v>
      </c>
      <c r="C72" s="94" t="s">
        <v>424</v>
      </c>
      <c r="D72" s="117" t="s">
        <v>1127</v>
      </c>
      <c r="E72" s="117" t="s">
        <v>1129</v>
      </c>
      <c r="F72" s="48" t="s">
        <v>455</v>
      </c>
      <c r="G72" s="43">
        <v>85000</v>
      </c>
      <c r="H72" s="43">
        <v>40000</v>
      </c>
      <c r="I72" s="131">
        <v>0</v>
      </c>
    </row>
    <row r="73" spans="1:9" ht="101.25">
      <c r="A73" s="47" t="s">
        <v>425</v>
      </c>
      <c r="B73" s="47" t="s">
        <v>426</v>
      </c>
      <c r="C73" s="94" t="s">
        <v>427</v>
      </c>
      <c r="D73" s="117" t="s">
        <v>1127</v>
      </c>
      <c r="E73" s="117" t="s">
        <v>1155</v>
      </c>
      <c r="F73" s="47" t="s">
        <v>428</v>
      </c>
      <c r="G73" s="43">
        <v>84000</v>
      </c>
      <c r="H73" s="43">
        <v>50000</v>
      </c>
      <c r="I73" s="131">
        <v>0</v>
      </c>
    </row>
    <row r="74" spans="1:9" ht="112.5">
      <c r="A74" s="47" t="s">
        <v>429</v>
      </c>
      <c r="B74" s="47" t="s">
        <v>430</v>
      </c>
      <c r="C74" s="94" t="s">
        <v>431</v>
      </c>
      <c r="D74" s="117" t="s">
        <v>1127</v>
      </c>
      <c r="E74" s="117" t="s">
        <v>1136</v>
      </c>
      <c r="F74" s="47" t="s">
        <v>454</v>
      </c>
      <c r="G74" s="43">
        <v>135000</v>
      </c>
      <c r="H74" s="43">
        <v>37000</v>
      </c>
      <c r="I74" s="131">
        <v>0</v>
      </c>
    </row>
    <row r="75" spans="1:9" ht="202.5">
      <c r="A75" s="47" t="s">
        <v>432</v>
      </c>
      <c r="B75" s="47" t="s">
        <v>433</v>
      </c>
      <c r="C75" s="94" t="s">
        <v>434</v>
      </c>
      <c r="D75" s="117" t="s">
        <v>1168</v>
      </c>
      <c r="E75" s="117" t="s">
        <v>1169</v>
      </c>
      <c r="F75" s="47" t="s">
        <v>435</v>
      </c>
      <c r="G75" s="43">
        <v>732000</v>
      </c>
      <c r="H75" s="43">
        <v>50000</v>
      </c>
      <c r="I75" s="131">
        <v>0</v>
      </c>
    </row>
    <row r="76" spans="1:9" ht="101.25">
      <c r="A76" s="47" t="s">
        <v>436</v>
      </c>
      <c r="B76" s="47" t="s">
        <v>403</v>
      </c>
      <c r="C76" s="94" t="s">
        <v>437</v>
      </c>
      <c r="D76" s="117" t="s">
        <v>1127</v>
      </c>
      <c r="E76" s="117" t="s">
        <v>1170</v>
      </c>
      <c r="F76" s="47" t="s">
        <v>438</v>
      </c>
      <c r="G76" s="43">
        <v>75500</v>
      </c>
      <c r="H76" s="43">
        <v>35500</v>
      </c>
      <c r="I76" s="131">
        <v>10000</v>
      </c>
    </row>
    <row r="77" spans="1:9" ht="180">
      <c r="A77" s="47" t="s">
        <v>439</v>
      </c>
      <c r="B77" s="47" t="s">
        <v>433</v>
      </c>
      <c r="C77" s="94" t="s">
        <v>440</v>
      </c>
      <c r="D77" s="117" t="s">
        <v>1171</v>
      </c>
      <c r="E77" s="117" t="s">
        <v>1172</v>
      </c>
      <c r="F77" s="47" t="s">
        <v>441</v>
      </c>
      <c r="G77" s="43">
        <v>520000</v>
      </c>
      <c r="H77" s="43">
        <v>50000</v>
      </c>
      <c r="I77" s="131">
        <v>18000</v>
      </c>
    </row>
    <row r="78" spans="1:9" ht="90">
      <c r="A78" s="47" t="s">
        <v>442</v>
      </c>
      <c r="B78" s="47" t="s">
        <v>443</v>
      </c>
      <c r="C78" s="94" t="s">
        <v>444</v>
      </c>
      <c r="D78" s="117" t="s">
        <v>1127</v>
      </c>
      <c r="E78" s="117" t="s">
        <v>1129</v>
      </c>
      <c r="F78" s="47" t="s">
        <v>453</v>
      </c>
      <c r="G78" s="43">
        <v>70000</v>
      </c>
      <c r="H78" s="43">
        <v>42000</v>
      </c>
      <c r="I78" s="131">
        <v>0</v>
      </c>
    </row>
    <row r="79" spans="1:9" ht="56.25">
      <c r="A79" s="47" t="s">
        <v>445</v>
      </c>
      <c r="B79" s="47" t="s">
        <v>446</v>
      </c>
      <c r="C79" s="94" t="s">
        <v>447</v>
      </c>
      <c r="D79" s="117" t="s">
        <v>1173</v>
      </c>
      <c r="E79" s="117" t="s">
        <v>1136</v>
      </c>
      <c r="F79" s="47" t="s">
        <v>448</v>
      </c>
      <c r="G79" s="43">
        <v>104500</v>
      </c>
      <c r="H79" s="43">
        <v>30000</v>
      </c>
      <c r="I79" s="131">
        <v>14000</v>
      </c>
    </row>
    <row r="80" spans="1:9" ht="149.25" customHeight="1" thickBot="1">
      <c r="A80" s="49" t="s">
        <v>449</v>
      </c>
      <c r="B80" s="49" t="s">
        <v>450</v>
      </c>
      <c r="C80" s="95" t="s">
        <v>451</v>
      </c>
      <c r="D80" s="118" t="s">
        <v>1174</v>
      </c>
      <c r="E80" s="118" t="s">
        <v>1175</v>
      </c>
      <c r="F80" s="49" t="s">
        <v>452</v>
      </c>
      <c r="G80" s="50">
        <v>223000</v>
      </c>
      <c r="H80" s="50">
        <v>50000</v>
      </c>
      <c r="I80" s="133">
        <v>22000</v>
      </c>
    </row>
    <row r="81" spans="1:9" ht="21" customHeight="1" thickBot="1">
      <c r="A81" s="142"/>
      <c r="B81" s="143"/>
      <c r="C81" s="143"/>
      <c r="D81" s="143"/>
      <c r="E81" s="143"/>
      <c r="F81" s="144"/>
      <c r="G81" s="51">
        <f>SUM(G3:G80)</f>
        <v>8378870</v>
      </c>
      <c r="H81" s="51">
        <f>SUM(H3:H80)</f>
        <v>2712750</v>
      </c>
      <c r="I81" s="51">
        <f>SUM(I3:I80)</f>
        <v>710200</v>
      </c>
    </row>
  </sheetData>
  <sheetProtection/>
  <mergeCells count="2">
    <mergeCell ref="A1:I1"/>
    <mergeCell ref="A81:F81"/>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9" r:id="rId1"/>
  <headerFooter>
    <oddHeader>&amp;LPříloha č. 2</oddHeader>
    <oddFooter>&amp;CList&amp;P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84"/>
  <sheetViews>
    <sheetView zoomScalePageLayoutView="0" workbookViewId="0" topLeftCell="A1">
      <selection activeCell="A1" sqref="A1:I1"/>
    </sheetView>
  </sheetViews>
  <sheetFormatPr defaultColWidth="9.140625" defaultRowHeight="15"/>
  <cols>
    <col min="1" max="1" width="7.140625" style="21" customWidth="1"/>
    <col min="2" max="2" width="12.140625" style="21" customWidth="1"/>
    <col min="3" max="3" width="13.8515625" style="21" customWidth="1"/>
    <col min="4" max="4" width="14.7109375" style="119" customWidth="1"/>
    <col min="5" max="5" width="15.57421875" style="119" bestFit="1" customWidth="1"/>
    <col min="6" max="6" width="45.7109375" style="21" customWidth="1"/>
    <col min="7" max="7" width="9.7109375" style="29" customWidth="1"/>
    <col min="8" max="8" width="9.8515625" style="29" customWidth="1"/>
    <col min="9" max="9" width="9.8515625" style="30" customWidth="1"/>
    <col min="10" max="16384" width="9.140625" style="21" customWidth="1"/>
  </cols>
  <sheetData>
    <row r="1" spans="1:9" ht="19.5" customHeight="1" thickBot="1">
      <c r="A1" s="140" t="s">
        <v>1088</v>
      </c>
      <c r="B1" s="141" t="s">
        <v>1</v>
      </c>
      <c r="C1" s="141" t="s">
        <v>2</v>
      </c>
      <c r="D1" s="141"/>
      <c r="E1" s="141"/>
      <c r="F1" s="141" t="s">
        <v>3</v>
      </c>
      <c r="G1" s="141" t="s">
        <v>4</v>
      </c>
      <c r="H1" s="141" t="s">
        <v>5</v>
      </c>
      <c r="I1" s="184"/>
    </row>
    <row r="2" spans="1:9" ht="34.5" customHeight="1" thickBot="1">
      <c r="A2" s="31" t="s">
        <v>0</v>
      </c>
      <c r="B2" s="31" t="s">
        <v>1</v>
      </c>
      <c r="C2" s="90" t="s">
        <v>2</v>
      </c>
      <c r="D2" s="103" t="s">
        <v>1119</v>
      </c>
      <c r="E2" s="103" t="s">
        <v>1120</v>
      </c>
      <c r="F2" s="97" t="s">
        <v>3</v>
      </c>
      <c r="G2" s="31" t="s">
        <v>4</v>
      </c>
      <c r="H2" s="31" t="s">
        <v>5</v>
      </c>
      <c r="I2" s="32" t="s">
        <v>50</v>
      </c>
    </row>
    <row r="3" spans="1:13" s="23" customFormat="1" ht="93.75" customHeight="1" thickBot="1">
      <c r="A3" s="56" t="s">
        <v>462</v>
      </c>
      <c r="B3" s="35" t="s">
        <v>175</v>
      </c>
      <c r="C3" s="104" t="s">
        <v>463</v>
      </c>
      <c r="D3" s="116" t="s">
        <v>1127</v>
      </c>
      <c r="E3" s="116" t="s">
        <v>1176</v>
      </c>
      <c r="F3" s="106" t="s">
        <v>664</v>
      </c>
      <c r="G3" s="57">
        <v>35000</v>
      </c>
      <c r="H3" s="57">
        <v>19000</v>
      </c>
      <c r="I3" s="134">
        <v>0</v>
      </c>
      <c r="J3" s="22"/>
      <c r="K3" s="22"/>
      <c r="L3" s="22"/>
      <c r="M3" s="22"/>
    </row>
    <row r="4" spans="1:13" s="24" customFormat="1" ht="73.5" customHeight="1">
      <c r="A4" s="39" t="s">
        <v>464</v>
      </c>
      <c r="B4" s="36" t="s">
        <v>465</v>
      </c>
      <c r="C4" s="91" t="s">
        <v>466</v>
      </c>
      <c r="D4" s="117" t="s">
        <v>1127</v>
      </c>
      <c r="E4" s="117" t="s">
        <v>1136</v>
      </c>
      <c r="F4" s="98" t="s">
        <v>467</v>
      </c>
      <c r="G4" s="38">
        <v>50700</v>
      </c>
      <c r="H4" s="38">
        <v>15000</v>
      </c>
      <c r="I4" s="130">
        <v>11000</v>
      </c>
      <c r="J4" s="22"/>
      <c r="K4" s="22"/>
      <c r="L4" s="22"/>
      <c r="M4" s="22"/>
    </row>
    <row r="5" spans="1:9" ht="180.75" customHeight="1">
      <c r="A5" s="39" t="s">
        <v>468</v>
      </c>
      <c r="B5" s="36" t="s">
        <v>469</v>
      </c>
      <c r="C5" s="91" t="s">
        <v>470</v>
      </c>
      <c r="D5" s="117" t="s">
        <v>1127</v>
      </c>
      <c r="E5" s="117" t="s">
        <v>1142</v>
      </c>
      <c r="F5" s="98" t="s">
        <v>471</v>
      </c>
      <c r="G5" s="38">
        <v>135200</v>
      </c>
      <c r="H5" s="38">
        <v>42000</v>
      </c>
      <c r="I5" s="130">
        <v>14000</v>
      </c>
    </row>
    <row r="6" spans="1:9" s="25" customFormat="1" ht="202.5">
      <c r="A6" s="40" t="s">
        <v>472</v>
      </c>
      <c r="B6" s="36" t="s">
        <v>193</v>
      </c>
      <c r="C6" s="91" t="s">
        <v>473</v>
      </c>
      <c r="D6" s="117" t="s">
        <v>1172</v>
      </c>
      <c r="E6" s="117" t="s">
        <v>1145</v>
      </c>
      <c r="F6" s="107" t="s">
        <v>474</v>
      </c>
      <c r="G6" s="38">
        <v>127000</v>
      </c>
      <c r="H6" s="38">
        <v>47000</v>
      </c>
      <c r="I6" s="130">
        <v>0</v>
      </c>
    </row>
    <row r="7" spans="1:9" ht="159" customHeight="1">
      <c r="A7" s="41" t="s">
        <v>475</v>
      </c>
      <c r="B7" s="42" t="s">
        <v>65</v>
      </c>
      <c r="C7" s="92" t="s">
        <v>476</v>
      </c>
      <c r="D7" s="117" t="s">
        <v>1127</v>
      </c>
      <c r="E7" s="117" t="s">
        <v>1177</v>
      </c>
      <c r="F7" s="99" t="s">
        <v>477</v>
      </c>
      <c r="G7" s="43">
        <v>135000</v>
      </c>
      <c r="H7" s="43">
        <v>50000</v>
      </c>
      <c r="I7" s="131">
        <v>14000</v>
      </c>
    </row>
    <row r="8" spans="1:9" ht="51" customHeight="1">
      <c r="A8" s="41" t="s">
        <v>478</v>
      </c>
      <c r="B8" s="42" t="s">
        <v>479</v>
      </c>
      <c r="C8" s="92" t="s">
        <v>480</v>
      </c>
      <c r="D8" s="117" t="s">
        <v>1135</v>
      </c>
      <c r="E8" s="117" t="s">
        <v>1178</v>
      </c>
      <c r="F8" s="99" t="s">
        <v>665</v>
      </c>
      <c r="G8" s="43">
        <v>37000</v>
      </c>
      <c r="H8" s="43">
        <v>18000</v>
      </c>
      <c r="I8" s="131">
        <v>0</v>
      </c>
    </row>
    <row r="9" spans="1:9" ht="73.5" customHeight="1">
      <c r="A9" s="41" t="s">
        <v>481</v>
      </c>
      <c r="B9" s="42" t="s">
        <v>482</v>
      </c>
      <c r="C9" s="92" t="s">
        <v>483</v>
      </c>
      <c r="D9" s="117" t="s">
        <v>1137</v>
      </c>
      <c r="E9" s="117" t="s">
        <v>1129</v>
      </c>
      <c r="F9" s="99" t="s">
        <v>484</v>
      </c>
      <c r="G9" s="43">
        <v>140000</v>
      </c>
      <c r="H9" s="43">
        <v>50000</v>
      </c>
      <c r="I9" s="131">
        <v>17000</v>
      </c>
    </row>
    <row r="10" spans="1:9" ht="64.5" customHeight="1">
      <c r="A10" s="41" t="s">
        <v>485</v>
      </c>
      <c r="B10" s="42" t="s">
        <v>486</v>
      </c>
      <c r="C10" s="92" t="s">
        <v>487</v>
      </c>
      <c r="D10" s="117" t="s">
        <v>1179</v>
      </c>
      <c r="E10" s="117" t="s">
        <v>1136</v>
      </c>
      <c r="F10" s="99" t="s">
        <v>488</v>
      </c>
      <c r="G10" s="43">
        <v>83400</v>
      </c>
      <c r="H10" s="43">
        <v>50000</v>
      </c>
      <c r="I10" s="131">
        <v>0</v>
      </c>
    </row>
    <row r="11" spans="1:9" ht="48.75" customHeight="1">
      <c r="A11" s="41" t="s">
        <v>489</v>
      </c>
      <c r="B11" s="42" t="s">
        <v>490</v>
      </c>
      <c r="C11" s="92" t="s">
        <v>491</v>
      </c>
      <c r="D11" s="117" t="s">
        <v>1180</v>
      </c>
      <c r="E11" s="117" t="s">
        <v>1181</v>
      </c>
      <c r="F11" s="99" t="s">
        <v>492</v>
      </c>
      <c r="G11" s="43">
        <v>120000</v>
      </c>
      <c r="H11" s="43">
        <v>50000</v>
      </c>
      <c r="I11" s="131">
        <v>0</v>
      </c>
    </row>
    <row r="12" spans="1:9" ht="48" customHeight="1">
      <c r="A12" s="41" t="s">
        <v>493</v>
      </c>
      <c r="B12" s="42" t="s">
        <v>494</v>
      </c>
      <c r="C12" s="92" t="s">
        <v>495</v>
      </c>
      <c r="D12" s="117" t="s">
        <v>1127</v>
      </c>
      <c r="E12" s="117" t="s">
        <v>1142</v>
      </c>
      <c r="F12" s="99" t="s">
        <v>496</v>
      </c>
      <c r="G12" s="43">
        <v>319000</v>
      </c>
      <c r="H12" s="43">
        <v>50000</v>
      </c>
      <c r="I12" s="131">
        <v>16000</v>
      </c>
    </row>
    <row r="13" spans="1:9" ht="56.25">
      <c r="A13" s="41" t="s">
        <v>497</v>
      </c>
      <c r="B13" s="42" t="s">
        <v>498</v>
      </c>
      <c r="C13" s="92" t="s">
        <v>499</v>
      </c>
      <c r="D13" s="117" t="s">
        <v>1182</v>
      </c>
      <c r="E13" s="117" t="s">
        <v>1141</v>
      </c>
      <c r="F13" s="99" t="s">
        <v>500</v>
      </c>
      <c r="G13" s="43">
        <v>40000</v>
      </c>
      <c r="H13" s="43">
        <v>24000</v>
      </c>
      <c r="I13" s="131">
        <v>0</v>
      </c>
    </row>
    <row r="14" spans="1:9" ht="60" customHeight="1">
      <c r="A14" s="41" t="s">
        <v>501</v>
      </c>
      <c r="B14" s="42" t="s">
        <v>502</v>
      </c>
      <c r="C14" s="92" t="s">
        <v>503</v>
      </c>
      <c r="D14" s="117" t="s">
        <v>1139</v>
      </c>
      <c r="E14" s="117" t="s">
        <v>1128</v>
      </c>
      <c r="F14" s="99" t="s">
        <v>504</v>
      </c>
      <c r="G14" s="43">
        <v>129000</v>
      </c>
      <c r="H14" s="43">
        <v>32000</v>
      </c>
      <c r="I14" s="131">
        <v>11000</v>
      </c>
    </row>
    <row r="15" spans="1:26" s="26" customFormat="1" ht="54" customHeight="1">
      <c r="A15" s="44" t="s">
        <v>505</v>
      </c>
      <c r="B15" s="45" t="s">
        <v>506</v>
      </c>
      <c r="C15" s="93" t="s">
        <v>507</v>
      </c>
      <c r="D15" s="117" t="s">
        <v>1127</v>
      </c>
      <c r="E15" s="117" t="s">
        <v>1129</v>
      </c>
      <c r="F15" s="100" t="s">
        <v>508</v>
      </c>
      <c r="G15" s="46">
        <v>56350</v>
      </c>
      <c r="H15" s="46">
        <v>33000</v>
      </c>
      <c r="I15" s="132">
        <v>0</v>
      </c>
      <c r="J15" s="136"/>
      <c r="K15" s="22"/>
      <c r="L15" s="22"/>
      <c r="M15" s="22"/>
      <c r="N15" s="22"/>
      <c r="O15" s="22"/>
      <c r="P15" s="22"/>
      <c r="Q15" s="22"/>
      <c r="R15" s="22"/>
      <c r="S15" s="22"/>
      <c r="T15" s="22"/>
      <c r="U15" s="22"/>
      <c r="V15" s="22"/>
      <c r="W15" s="22"/>
      <c r="X15" s="22"/>
      <c r="Y15" s="22"/>
      <c r="Z15" s="22"/>
    </row>
    <row r="16" spans="1:26" ht="48" customHeight="1">
      <c r="A16" s="41" t="s">
        <v>509</v>
      </c>
      <c r="B16" s="42" t="s">
        <v>11</v>
      </c>
      <c r="C16" s="92" t="s">
        <v>510</v>
      </c>
      <c r="D16" s="117" t="s">
        <v>1135</v>
      </c>
      <c r="E16" s="117" t="s">
        <v>1136</v>
      </c>
      <c r="F16" s="99" t="s">
        <v>511</v>
      </c>
      <c r="G16" s="43">
        <v>46000</v>
      </c>
      <c r="H16" s="43">
        <v>27000</v>
      </c>
      <c r="I16" s="131">
        <v>0</v>
      </c>
      <c r="J16" s="136"/>
      <c r="K16" s="22"/>
      <c r="L16" s="22"/>
      <c r="M16" s="22"/>
      <c r="N16" s="22"/>
      <c r="O16" s="22"/>
      <c r="P16" s="22"/>
      <c r="Q16" s="22"/>
      <c r="R16" s="22"/>
      <c r="S16" s="22"/>
      <c r="T16" s="22"/>
      <c r="U16" s="22"/>
      <c r="V16" s="22"/>
      <c r="W16" s="22"/>
      <c r="X16" s="22"/>
      <c r="Y16" s="22"/>
      <c r="Z16" s="22"/>
    </row>
    <row r="17" spans="1:26" s="27" customFormat="1" ht="72" customHeight="1">
      <c r="A17" s="44" t="s">
        <v>512</v>
      </c>
      <c r="B17" s="45" t="s">
        <v>513</v>
      </c>
      <c r="C17" s="93" t="s">
        <v>514</v>
      </c>
      <c r="D17" s="117" t="s">
        <v>1134</v>
      </c>
      <c r="E17" s="117" t="s">
        <v>1143</v>
      </c>
      <c r="F17" s="100" t="s">
        <v>515</v>
      </c>
      <c r="G17" s="46">
        <v>48000</v>
      </c>
      <c r="H17" s="46">
        <v>20000</v>
      </c>
      <c r="I17" s="132">
        <v>10000</v>
      </c>
      <c r="J17" s="136"/>
      <c r="K17" s="22"/>
      <c r="L17" s="22"/>
      <c r="M17" s="22"/>
      <c r="N17" s="22"/>
      <c r="O17" s="22"/>
      <c r="P17" s="22"/>
      <c r="Q17" s="22"/>
      <c r="R17" s="22"/>
      <c r="S17" s="22"/>
      <c r="T17" s="22"/>
      <c r="U17" s="22"/>
      <c r="V17" s="22"/>
      <c r="W17" s="22"/>
      <c r="X17" s="22"/>
      <c r="Y17" s="22"/>
      <c r="Z17" s="22"/>
    </row>
    <row r="18" spans="1:9" s="22" customFormat="1" ht="62.25" customHeight="1">
      <c r="A18" s="41" t="s">
        <v>516</v>
      </c>
      <c r="B18" s="42" t="s">
        <v>255</v>
      </c>
      <c r="C18" s="92" t="s">
        <v>517</v>
      </c>
      <c r="D18" s="117" t="s">
        <v>1127</v>
      </c>
      <c r="E18" s="117" t="s">
        <v>1138</v>
      </c>
      <c r="F18" s="99" t="s">
        <v>518</v>
      </c>
      <c r="G18" s="43">
        <v>40000</v>
      </c>
      <c r="H18" s="43">
        <v>20000</v>
      </c>
      <c r="I18" s="131">
        <v>12000</v>
      </c>
    </row>
    <row r="19" spans="1:9" s="22" customFormat="1" ht="72" customHeight="1">
      <c r="A19" s="41" t="s">
        <v>519</v>
      </c>
      <c r="B19" s="42" t="s">
        <v>520</v>
      </c>
      <c r="C19" s="92" t="s">
        <v>521</v>
      </c>
      <c r="D19" s="117" t="s">
        <v>1148</v>
      </c>
      <c r="E19" s="117" t="s">
        <v>1149</v>
      </c>
      <c r="F19" s="99" t="s">
        <v>666</v>
      </c>
      <c r="G19" s="43">
        <v>30000</v>
      </c>
      <c r="H19" s="43">
        <v>18000</v>
      </c>
      <c r="I19" s="131">
        <v>0</v>
      </c>
    </row>
    <row r="20" spans="1:9" s="22" customFormat="1" ht="37.5" customHeight="1">
      <c r="A20" s="41" t="s">
        <v>522</v>
      </c>
      <c r="B20" s="42" t="s">
        <v>81</v>
      </c>
      <c r="C20" s="92" t="s">
        <v>523</v>
      </c>
      <c r="D20" s="117" t="s">
        <v>1162</v>
      </c>
      <c r="E20" s="117" t="s">
        <v>1143</v>
      </c>
      <c r="F20" s="99" t="s">
        <v>524</v>
      </c>
      <c r="G20" s="43">
        <v>20000</v>
      </c>
      <c r="H20" s="43">
        <v>10000</v>
      </c>
      <c r="I20" s="131">
        <v>0</v>
      </c>
    </row>
    <row r="21" spans="1:9" s="22" customFormat="1" ht="70.5" customHeight="1">
      <c r="A21" s="41" t="s">
        <v>525</v>
      </c>
      <c r="B21" s="42" t="s">
        <v>526</v>
      </c>
      <c r="C21" s="92" t="s">
        <v>527</v>
      </c>
      <c r="D21" s="117" t="s">
        <v>1137</v>
      </c>
      <c r="E21" s="117" t="s">
        <v>1183</v>
      </c>
      <c r="F21" s="99" t="s">
        <v>669</v>
      </c>
      <c r="G21" s="43">
        <v>59000</v>
      </c>
      <c r="H21" s="43">
        <v>29000</v>
      </c>
      <c r="I21" s="131">
        <v>0</v>
      </c>
    </row>
    <row r="22" spans="1:9" s="22" customFormat="1" ht="72" customHeight="1">
      <c r="A22" s="41" t="s">
        <v>528</v>
      </c>
      <c r="B22" s="42" t="s">
        <v>529</v>
      </c>
      <c r="C22" s="92" t="s">
        <v>530</v>
      </c>
      <c r="D22" s="117" t="s">
        <v>1127</v>
      </c>
      <c r="E22" s="117" t="s">
        <v>1136</v>
      </c>
      <c r="F22" s="99" t="s">
        <v>531</v>
      </c>
      <c r="G22" s="43">
        <v>18500</v>
      </c>
      <c r="H22" s="43">
        <v>11000</v>
      </c>
      <c r="I22" s="131">
        <v>0</v>
      </c>
    </row>
    <row r="23" spans="1:9" s="22" customFormat="1" ht="48" customHeight="1">
      <c r="A23" s="41" t="s">
        <v>532</v>
      </c>
      <c r="B23" s="42" t="s">
        <v>533</v>
      </c>
      <c r="C23" s="92" t="s">
        <v>534</v>
      </c>
      <c r="D23" s="117" t="s">
        <v>1135</v>
      </c>
      <c r="E23" s="117" t="s">
        <v>1184</v>
      </c>
      <c r="F23" s="99" t="s">
        <v>535</v>
      </c>
      <c r="G23" s="43">
        <v>20000</v>
      </c>
      <c r="H23" s="43">
        <v>10000</v>
      </c>
      <c r="I23" s="131">
        <v>0</v>
      </c>
    </row>
    <row r="24" spans="1:9" s="22" customFormat="1" ht="204.75" customHeight="1">
      <c r="A24" s="41" t="s">
        <v>536</v>
      </c>
      <c r="B24" s="42" t="s">
        <v>280</v>
      </c>
      <c r="C24" s="92" t="s">
        <v>537</v>
      </c>
      <c r="D24" s="117" t="s">
        <v>1127</v>
      </c>
      <c r="E24" s="117" t="s">
        <v>1185</v>
      </c>
      <c r="F24" s="99" t="s">
        <v>538</v>
      </c>
      <c r="G24" s="43">
        <v>74600</v>
      </c>
      <c r="H24" s="43">
        <v>39000</v>
      </c>
      <c r="I24" s="131">
        <v>0</v>
      </c>
    </row>
    <row r="25" spans="1:9" s="22" customFormat="1" ht="60" customHeight="1">
      <c r="A25" s="41" t="s">
        <v>539</v>
      </c>
      <c r="B25" s="42" t="s">
        <v>57</v>
      </c>
      <c r="C25" s="92" t="s">
        <v>540</v>
      </c>
      <c r="D25" s="117" t="s">
        <v>1127</v>
      </c>
      <c r="E25" s="117" t="s">
        <v>1186</v>
      </c>
      <c r="F25" s="99" t="s">
        <v>541</v>
      </c>
      <c r="G25" s="43">
        <v>91000</v>
      </c>
      <c r="H25" s="43">
        <v>50000</v>
      </c>
      <c r="I25" s="131">
        <v>17000</v>
      </c>
    </row>
    <row r="26" spans="1:9" s="22" customFormat="1" ht="126" customHeight="1">
      <c r="A26" s="41" t="s">
        <v>542</v>
      </c>
      <c r="B26" s="42" t="s">
        <v>280</v>
      </c>
      <c r="C26" s="92" t="s">
        <v>543</v>
      </c>
      <c r="D26" s="117" t="s">
        <v>1137</v>
      </c>
      <c r="E26" s="117" t="s">
        <v>1187</v>
      </c>
      <c r="F26" s="99" t="s">
        <v>544</v>
      </c>
      <c r="G26" s="43">
        <v>140000</v>
      </c>
      <c r="H26" s="43">
        <v>50000</v>
      </c>
      <c r="I26" s="131">
        <v>15000</v>
      </c>
    </row>
    <row r="27" spans="1:9" s="22" customFormat="1" ht="48.75" customHeight="1">
      <c r="A27" s="41" t="s">
        <v>545</v>
      </c>
      <c r="B27" s="42" t="s">
        <v>546</v>
      </c>
      <c r="C27" s="92" t="s">
        <v>547</v>
      </c>
      <c r="D27" s="117" t="s">
        <v>1137</v>
      </c>
      <c r="E27" s="117" t="s">
        <v>1142</v>
      </c>
      <c r="F27" s="99" t="s">
        <v>548</v>
      </c>
      <c r="G27" s="43">
        <v>90000</v>
      </c>
      <c r="H27" s="43">
        <v>45000</v>
      </c>
      <c r="I27" s="131">
        <v>15000</v>
      </c>
    </row>
    <row r="28" spans="1:9" s="22" customFormat="1" ht="47.25" customHeight="1">
      <c r="A28" s="41" t="s">
        <v>549</v>
      </c>
      <c r="B28" s="42" t="s">
        <v>550</v>
      </c>
      <c r="C28" s="92" t="s">
        <v>551</v>
      </c>
      <c r="D28" s="117" t="s">
        <v>1143</v>
      </c>
      <c r="E28" s="117" t="s">
        <v>1145</v>
      </c>
      <c r="F28" s="99" t="s">
        <v>552</v>
      </c>
      <c r="G28" s="43">
        <v>27000</v>
      </c>
      <c r="H28" s="43">
        <v>14750</v>
      </c>
      <c r="I28" s="131">
        <v>0</v>
      </c>
    </row>
    <row r="29" spans="1:9" s="22" customFormat="1" ht="45.75" customHeight="1">
      <c r="A29" s="41" t="s">
        <v>553</v>
      </c>
      <c r="B29" s="42" t="s">
        <v>554</v>
      </c>
      <c r="C29" s="92" t="s">
        <v>555</v>
      </c>
      <c r="D29" s="117" t="s">
        <v>1188</v>
      </c>
      <c r="E29" s="117" t="s">
        <v>1189</v>
      </c>
      <c r="F29" s="99" t="s">
        <v>556</v>
      </c>
      <c r="G29" s="43">
        <v>30000</v>
      </c>
      <c r="H29" s="43">
        <v>18000</v>
      </c>
      <c r="I29" s="131">
        <v>0</v>
      </c>
    </row>
    <row r="30" spans="1:9" s="22" customFormat="1" ht="69" customHeight="1">
      <c r="A30" s="41" t="s">
        <v>557</v>
      </c>
      <c r="B30" s="42" t="s">
        <v>105</v>
      </c>
      <c r="C30" s="92" t="s">
        <v>558</v>
      </c>
      <c r="D30" s="117" t="s">
        <v>1190</v>
      </c>
      <c r="E30" s="117" t="s">
        <v>1128</v>
      </c>
      <c r="F30" s="99" t="s">
        <v>559</v>
      </c>
      <c r="G30" s="43">
        <v>150000</v>
      </c>
      <c r="H30" s="43">
        <v>50000</v>
      </c>
      <c r="I30" s="131">
        <v>0</v>
      </c>
    </row>
    <row r="31" spans="1:9" s="22" customFormat="1" ht="139.5" customHeight="1">
      <c r="A31" s="41" t="s">
        <v>560</v>
      </c>
      <c r="B31" s="42" t="s">
        <v>330</v>
      </c>
      <c r="C31" s="92" t="s">
        <v>561</v>
      </c>
      <c r="D31" s="117" t="s">
        <v>1127</v>
      </c>
      <c r="E31" s="117" t="s">
        <v>1136</v>
      </c>
      <c r="F31" s="99" t="s">
        <v>562</v>
      </c>
      <c r="G31" s="43">
        <v>45000</v>
      </c>
      <c r="H31" s="43">
        <v>20000</v>
      </c>
      <c r="I31" s="131">
        <v>13000</v>
      </c>
    </row>
    <row r="32" spans="1:9" s="22" customFormat="1" ht="101.25">
      <c r="A32" s="41" t="s">
        <v>563</v>
      </c>
      <c r="B32" s="42" t="s">
        <v>39</v>
      </c>
      <c r="C32" s="92" t="s">
        <v>564</v>
      </c>
      <c r="D32" s="117" t="s">
        <v>1127</v>
      </c>
      <c r="E32" s="117" t="s">
        <v>1136</v>
      </c>
      <c r="F32" s="99" t="s">
        <v>565</v>
      </c>
      <c r="G32" s="43">
        <v>24000</v>
      </c>
      <c r="H32" s="43">
        <v>13000</v>
      </c>
      <c r="I32" s="131">
        <v>0</v>
      </c>
    </row>
    <row r="33" spans="1:9" s="22" customFormat="1" ht="168.75" customHeight="1">
      <c r="A33" s="41" t="s">
        <v>566</v>
      </c>
      <c r="B33" s="42" t="s">
        <v>411</v>
      </c>
      <c r="C33" s="92" t="s">
        <v>567</v>
      </c>
      <c r="D33" s="117" t="s">
        <v>1133</v>
      </c>
      <c r="E33" s="117" t="s">
        <v>1149</v>
      </c>
      <c r="F33" s="99" t="s">
        <v>568</v>
      </c>
      <c r="G33" s="43">
        <v>32000</v>
      </c>
      <c r="H33" s="43">
        <v>18500</v>
      </c>
      <c r="I33" s="131">
        <v>0</v>
      </c>
    </row>
    <row r="34" spans="1:9" s="22" customFormat="1" ht="205.5" customHeight="1">
      <c r="A34" s="41" t="s">
        <v>569</v>
      </c>
      <c r="B34" s="42" t="s">
        <v>342</v>
      </c>
      <c r="C34" s="92" t="s">
        <v>570</v>
      </c>
      <c r="D34" s="117" t="s">
        <v>1127</v>
      </c>
      <c r="E34" s="117" t="s">
        <v>1124</v>
      </c>
      <c r="F34" s="99" t="s">
        <v>571</v>
      </c>
      <c r="G34" s="43">
        <v>71000</v>
      </c>
      <c r="H34" s="43">
        <v>39000</v>
      </c>
      <c r="I34" s="131">
        <v>17000</v>
      </c>
    </row>
    <row r="35" spans="1:9" s="22" customFormat="1" ht="71.25" customHeight="1">
      <c r="A35" s="41" t="s">
        <v>572</v>
      </c>
      <c r="B35" s="42" t="s">
        <v>113</v>
      </c>
      <c r="C35" s="92" t="s">
        <v>573</v>
      </c>
      <c r="D35" s="117" t="s">
        <v>1127</v>
      </c>
      <c r="E35" s="117" t="s">
        <v>1149</v>
      </c>
      <c r="F35" s="99" t="s">
        <v>574</v>
      </c>
      <c r="G35" s="43">
        <v>80000</v>
      </c>
      <c r="H35" s="43">
        <v>24000</v>
      </c>
      <c r="I35" s="131">
        <v>10000</v>
      </c>
    </row>
    <row r="36" spans="1:9" s="22" customFormat="1" ht="38.25" customHeight="1">
      <c r="A36" s="41" t="s">
        <v>575</v>
      </c>
      <c r="B36" s="42" t="s">
        <v>334</v>
      </c>
      <c r="C36" s="92" t="s">
        <v>576</v>
      </c>
      <c r="D36" s="117" t="s">
        <v>1125</v>
      </c>
      <c r="E36" s="117" t="s">
        <v>1136</v>
      </c>
      <c r="F36" s="99" t="s">
        <v>577</v>
      </c>
      <c r="G36" s="43">
        <v>55000</v>
      </c>
      <c r="H36" s="43">
        <v>23000</v>
      </c>
      <c r="I36" s="131">
        <v>10000</v>
      </c>
    </row>
    <row r="37" spans="1:9" s="22" customFormat="1" ht="192.75" customHeight="1">
      <c r="A37" s="41" t="s">
        <v>578</v>
      </c>
      <c r="B37" s="42" t="s">
        <v>579</v>
      </c>
      <c r="C37" s="92" t="s">
        <v>580</v>
      </c>
      <c r="D37" s="117" t="s">
        <v>1127</v>
      </c>
      <c r="E37" s="117" t="s">
        <v>1129</v>
      </c>
      <c r="F37" s="99" t="s">
        <v>581</v>
      </c>
      <c r="G37" s="43">
        <v>826600</v>
      </c>
      <c r="H37" s="43">
        <v>50000</v>
      </c>
      <c r="I37" s="131">
        <v>17000</v>
      </c>
    </row>
    <row r="38" spans="1:9" s="22" customFormat="1" ht="114.75" customHeight="1">
      <c r="A38" s="41" t="s">
        <v>582</v>
      </c>
      <c r="B38" s="42" t="s">
        <v>583</v>
      </c>
      <c r="C38" s="92" t="s">
        <v>584</v>
      </c>
      <c r="D38" s="117" t="s">
        <v>1127</v>
      </c>
      <c r="E38" s="117" t="s">
        <v>1143</v>
      </c>
      <c r="F38" s="99" t="s">
        <v>585</v>
      </c>
      <c r="G38" s="43">
        <v>53578</v>
      </c>
      <c r="H38" s="43">
        <v>31470</v>
      </c>
      <c r="I38" s="131">
        <v>0</v>
      </c>
    </row>
    <row r="39" spans="1:9" s="22" customFormat="1" ht="58.5" customHeight="1">
      <c r="A39" s="41" t="s">
        <v>586</v>
      </c>
      <c r="B39" s="42" t="s">
        <v>371</v>
      </c>
      <c r="C39" s="92" t="s">
        <v>587</v>
      </c>
      <c r="D39" s="117" t="s">
        <v>1127</v>
      </c>
      <c r="E39" s="117" t="s">
        <v>1142</v>
      </c>
      <c r="F39" s="99" t="s">
        <v>588</v>
      </c>
      <c r="G39" s="43">
        <v>50500</v>
      </c>
      <c r="H39" s="43">
        <v>25300</v>
      </c>
      <c r="I39" s="131">
        <v>13000</v>
      </c>
    </row>
    <row r="40" spans="1:9" s="22" customFormat="1" ht="115.5" customHeight="1">
      <c r="A40" s="41" t="s">
        <v>589</v>
      </c>
      <c r="B40" s="42" t="s">
        <v>590</v>
      </c>
      <c r="C40" s="92" t="s">
        <v>591</v>
      </c>
      <c r="D40" s="117" t="s">
        <v>1135</v>
      </c>
      <c r="E40" s="117" t="s">
        <v>1142</v>
      </c>
      <c r="F40" s="99" t="s">
        <v>592</v>
      </c>
      <c r="G40" s="43">
        <v>49000</v>
      </c>
      <c r="H40" s="43">
        <v>25000</v>
      </c>
      <c r="I40" s="131">
        <v>0</v>
      </c>
    </row>
    <row r="41" spans="1:9" s="22" customFormat="1" ht="82.5" customHeight="1">
      <c r="A41" s="41" t="s">
        <v>593</v>
      </c>
      <c r="B41" s="42" t="s">
        <v>382</v>
      </c>
      <c r="C41" s="92" t="s">
        <v>594</v>
      </c>
      <c r="D41" s="117" t="s">
        <v>1157</v>
      </c>
      <c r="E41" s="117" t="s">
        <v>1129</v>
      </c>
      <c r="F41" s="99" t="s">
        <v>595</v>
      </c>
      <c r="G41" s="43">
        <v>86000</v>
      </c>
      <c r="H41" s="43">
        <v>50000</v>
      </c>
      <c r="I41" s="131">
        <v>0</v>
      </c>
    </row>
    <row r="42" spans="1:9" s="22" customFormat="1" ht="104.25" customHeight="1">
      <c r="A42" s="58" t="s">
        <v>596</v>
      </c>
      <c r="B42" s="47" t="s">
        <v>597</v>
      </c>
      <c r="C42" s="94" t="s">
        <v>598</v>
      </c>
      <c r="D42" s="117" t="s">
        <v>1127</v>
      </c>
      <c r="E42" s="117" t="s">
        <v>1136</v>
      </c>
      <c r="F42" s="101" t="s">
        <v>599</v>
      </c>
      <c r="G42" s="43">
        <v>181700</v>
      </c>
      <c r="H42" s="43">
        <v>48000</v>
      </c>
      <c r="I42" s="131">
        <v>11000</v>
      </c>
    </row>
    <row r="43" spans="1:9" ht="160.5" customHeight="1">
      <c r="A43" s="58" t="s">
        <v>600</v>
      </c>
      <c r="B43" s="47" t="s">
        <v>393</v>
      </c>
      <c r="C43" s="94" t="s">
        <v>601</v>
      </c>
      <c r="D43" s="117" t="s">
        <v>1127</v>
      </c>
      <c r="E43" s="117" t="s">
        <v>1191</v>
      </c>
      <c r="F43" s="101" t="s">
        <v>667</v>
      </c>
      <c r="G43" s="43">
        <v>124850</v>
      </c>
      <c r="H43" s="43">
        <v>50000</v>
      </c>
      <c r="I43" s="131">
        <v>0</v>
      </c>
    </row>
    <row r="44" spans="1:9" ht="51" customHeight="1">
      <c r="A44" s="58" t="s">
        <v>602</v>
      </c>
      <c r="B44" s="47" t="s">
        <v>603</v>
      </c>
      <c r="C44" s="94" t="s">
        <v>604</v>
      </c>
      <c r="D44" s="117" t="s">
        <v>1127</v>
      </c>
      <c r="E44" s="117" t="s">
        <v>1149</v>
      </c>
      <c r="F44" s="101" t="s">
        <v>605</v>
      </c>
      <c r="G44" s="43">
        <v>122100</v>
      </c>
      <c r="H44" s="43">
        <v>48500</v>
      </c>
      <c r="I44" s="131">
        <v>17000</v>
      </c>
    </row>
    <row r="45" spans="1:9" ht="57" customHeight="1">
      <c r="A45" s="58" t="s">
        <v>606</v>
      </c>
      <c r="B45" s="47" t="s">
        <v>338</v>
      </c>
      <c r="C45" s="94" t="s">
        <v>607</v>
      </c>
      <c r="D45" s="117" t="s">
        <v>1157</v>
      </c>
      <c r="E45" s="117" t="s">
        <v>1192</v>
      </c>
      <c r="F45" s="101" t="s">
        <v>608</v>
      </c>
      <c r="G45" s="43">
        <v>21040</v>
      </c>
      <c r="H45" s="43">
        <v>12340</v>
      </c>
      <c r="I45" s="131">
        <v>0</v>
      </c>
    </row>
    <row r="46" spans="1:9" ht="114.75" customHeight="1">
      <c r="A46" s="58" t="s">
        <v>609</v>
      </c>
      <c r="B46" s="47" t="s">
        <v>137</v>
      </c>
      <c r="C46" s="94" t="s">
        <v>610</v>
      </c>
      <c r="D46" s="117" t="s">
        <v>1127</v>
      </c>
      <c r="E46" s="117" t="s">
        <v>1129</v>
      </c>
      <c r="F46" s="101" t="s">
        <v>611</v>
      </c>
      <c r="G46" s="43">
        <v>85000</v>
      </c>
      <c r="H46" s="43">
        <v>50000</v>
      </c>
      <c r="I46" s="131">
        <v>13000</v>
      </c>
    </row>
    <row r="47" spans="1:9" ht="146.25">
      <c r="A47" s="58" t="s">
        <v>612</v>
      </c>
      <c r="B47" s="47" t="s">
        <v>403</v>
      </c>
      <c r="C47" s="94" t="s">
        <v>613</v>
      </c>
      <c r="D47" s="117" t="s">
        <v>1127</v>
      </c>
      <c r="E47" s="117" t="s">
        <v>1129</v>
      </c>
      <c r="F47" s="101" t="s">
        <v>668</v>
      </c>
      <c r="G47" s="43">
        <v>75000</v>
      </c>
      <c r="H47" s="43">
        <v>20000</v>
      </c>
      <c r="I47" s="131">
        <v>11000</v>
      </c>
    </row>
    <row r="48" spans="1:9" ht="56.25">
      <c r="A48" s="58" t="s">
        <v>614</v>
      </c>
      <c r="B48" s="47" t="s">
        <v>615</v>
      </c>
      <c r="C48" s="94" t="s">
        <v>616</v>
      </c>
      <c r="D48" s="117" t="s">
        <v>1125</v>
      </c>
      <c r="E48" s="117" t="s">
        <v>1149</v>
      </c>
      <c r="F48" s="101" t="s">
        <v>617</v>
      </c>
      <c r="G48" s="43">
        <v>87500</v>
      </c>
      <c r="H48" s="43">
        <v>31000</v>
      </c>
      <c r="I48" s="131">
        <v>0</v>
      </c>
    </row>
    <row r="49" spans="1:9" ht="123.75">
      <c r="A49" s="58" t="s">
        <v>618</v>
      </c>
      <c r="B49" s="47" t="s">
        <v>619</v>
      </c>
      <c r="C49" s="94" t="s">
        <v>620</v>
      </c>
      <c r="D49" s="117" t="s">
        <v>1127</v>
      </c>
      <c r="E49" s="117" t="s">
        <v>1129</v>
      </c>
      <c r="F49" s="101" t="s">
        <v>621</v>
      </c>
      <c r="G49" s="43">
        <v>53750</v>
      </c>
      <c r="H49" s="43">
        <v>27000</v>
      </c>
      <c r="I49" s="131">
        <v>0</v>
      </c>
    </row>
    <row r="50" spans="1:9" ht="138.75" customHeight="1">
      <c r="A50" s="58" t="s">
        <v>622</v>
      </c>
      <c r="B50" s="47" t="s">
        <v>623</v>
      </c>
      <c r="C50" s="94" t="s">
        <v>624</v>
      </c>
      <c r="D50" s="117" t="s">
        <v>1127</v>
      </c>
      <c r="E50" s="117" t="s">
        <v>1129</v>
      </c>
      <c r="F50" s="101" t="s">
        <v>625</v>
      </c>
      <c r="G50" s="43">
        <v>53000</v>
      </c>
      <c r="H50" s="43">
        <v>31600</v>
      </c>
      <c r="I50" s="131">
        <v>0</v>
      </c>
    </row>
    <row r="51" spans="1:9" ht="174" customHeight="1">
      <c r="A51" s="58" t="s">
        <v>626</v>
      </c>
      <c r="B51" s="47" t="s">
        <v>430</v>
      </c>
      <c r="C51" s="94" t="s">
        <v>627</v>
      </c>
      <c r="D51" s="117" t="s">
        <v>1134</v>
      </c>
      <c r="E51" s="117" t="s">
        <v>1128</v>
      </c>
      <c r="F51" s="101" t="s">
        <v>628</v>
      </c>
      <c r="G51" s="43">
        <v>262000</v>
      </c>
      <c r="H51" s="43">
        <v>50000</v>
      </c>
      <c r="I51" s="131">
        <v>16000</v>
      </c>
    </row>
    <row r="52" spans="1:9" ht="56.25">
      <c r="A52" s="58" t="s">
        <v>629</v>
      </c>
      <c r="B52" s="47" t="s">
        <v>630</v>
      </c>
      <c r="C52" s="94" t="s">
        <v>631</v>
      </c>
      <c r="D52" s="117" t="s">
        <v>1173</v>
      </c>
      <c r="E52" s="117" t="s">
        <v>1136</v>
      </c>
      <c r="F52" s="101" t="s">
        <v>632</v>
      </c>
      <c r="G52" s="43">
        <v>57000</v>
      </c>
      <c r="H52" s="43">
        <v>23000</v>
      </c>
      <c r="I52" s="131">
        <v>0</v>
      </c>
    </row>
    <row r="53" spans="1:9" ht="45">
      <c r="A53" s="58" t="s">
        <v>633</v>
      </c>
      <c r="B53" s="47" t="s">
        <v>634</v>
      </c>
      <c r="C53" s="94" t="s">
        <v>635</v>
      </c>
      <c r="D53" s="117" t="s">
        <v>1127</v>
      </c>
      <c r="E53" s="117" t="s">
        <v>1143</v>
      </c>
      <c r="F53" s="101" t="s">
        <v>636</v>
      </c>
      <c r="G53" s="43">
        <v>40000</v>
      </c>
      <c r="H53" s="43">
        <v>20000</v>
      </c>
      <c r="I53" s="131">
        <v>11000</v>
      </c>
    </row>
    <row r="54" spans="1:9" ht="145.5" customHeight="1">
      <c r="A54" s="58" t="s">
        <v>637</v>
      </c>
      <c r="B54" s="47" t="s">
        <v>638</v>
      </c>
      <c r="C54" s="94" t="s">
        <v>639</v>
      </c>
      <c r="D54" s="117" t="s">
        <v>1127</v>
      </c>
      <c r="E54" s="117" t="s">
        <v>1129</v>
      </c>
      <c r="F54" s="101" t="s">
        <v>640</v>
      </c>
      <c r="G54" s="43">
        <v>84600</v>
      </c>
      <c r="H54" s="43">
        <v>47760</v>
      </c>
      <c r="I54" s="131">
        <v>0</v>
      </c>
    </row>
    <row r="55" spans="1:9" ht="115.5" customHeight="1">
      <c r="A55" s="58" t="s">
        <v>641</v>
      </c>
      <c r="B55" s="47" t="s">
        <v>423</v>
      </c>
      <c r="C55" s="94" t="s">
        <v>642</v>
      </c>
      <c r="D55" s="117" t="s">
        <v>1127</v>
      </c>
      <c r="E55" s="117" t="s">
        <v>1187</v>
      </c>
      <c r="F55" s="101" t="s">
        <v>643</v>
      </c>
      <c r="G55" s="43">
        <v>68000</v>
      </c>
      <c r="H55" s="43">
        <v>34000</v>
      </c>
      <c r="I55" s="131">
        <v>0</v>
      </c>
    </row>
    <row r="56" spans="1:9" ht="70.5" customHeight="1">
      <c r="A56" s="58" t="s">
        <v>644</v>
      </c>
      <c r="B56" s="47" t="s">
        <v>645</v>
      </c>
      <c r="C56" s="94" t="s">
        <v>646</v>
      </c>
      <c r="D56" s="117" t="s">
        <v>1127</v>
      </c>
      <c r="E56" s="117" t="s">
        <v>1142</v>
      </c>
      <c r="F56" s="101" t="s">
        <v>647</v>
      </c>
      <c r="G56" s="43">
        <v>40000</v>
      </c>
      <c r="H56" s="43">
        <v>20000</v>
      </c>
      <c r="I56" s="131">
        <v>12000</v>
      </c>
    </row>
    <row r="57" spans="1:9" ht="68.25" customHeight="1">
      <c r="A57" s="58" t="s">
        <v>648</v>
      </c>
      <c r="B57" s="47" t="s">
        <v>426</v>
      </c>
      <c r="C57" s="94" t="s">
        <v>649</v>
      </c>
      <c r="D57" s="117" t="s">
        <v>1127</v>
      </c>
      <c r="E57" s="117" t="s">
        <v>1129</v>
      </c>
      <c r="F57" s="101" t="s">
        <v>650</v>
      </c>
      <c r="G57" s="43">
        <v>84000</v>
      </c>
      <c r="H57" s="43">
        <v>50000</v>
      </c>
      <c r="I57" s="131">
        <v>0</v>
      </c>
    </row>
    <row r="58" spans="1:9" ht="59.25" customHeight="1">
      <c r="A58" s="58" t="s">
        <v>651</v>
      </c>
      <c r="B58" s="47" t="s">
        <v>652</v>
      </c>
      <c r="C58" s="94" t="s">
        <v>653</v>
      </c>
      <c r="D58" s="117" t="s">
        <v>1193</v>
      </c>
      <c r="E58" s="117" t="s">
        <v>1128</v>
      </c>
      <c r="F58" s="101" t="s">
        <v>654</v>
      </c>
      <c r="G58" s="43">
        <v>90000</v>
      </c>
      <c r="H58" s="43">
        <v>40000</v>
      </c>
      <c r="I58" s="131">
        <v>13000</v>
      </c>
    </row>
    <row r="59" spans="1:9" ht="56.25">
      <c r="A59" s="58" t="s">
        <v>655</v>
      </c>
      <c r="B59" s="47" t="s">
        <v>403</v>
      </c>
      <c r="C59" s="94" t="s">
        <v>656</v>
      </c>
      <c r="D59" s="117" t="s">
        <v>1127</v>
      </c>
      <c r="E59" s="117" t="s">
        <v>1136</v>
      </c>
      <c r="F59" s="101" t="s">
        <v>657</v>
      </c>
      <c r="G59" s="43">
        <v>65500</v>
      </c>
      <c r="H59" s="43">
        <v>37500</v>
      </c>
      <c r="I59" s="131">
        <v>13000</v>
      </c>
    </row>
    <row r="60" spans="1:9" ht="102" customHeight="1">
      <c r="A60" s="58" t="s">
        <v>658</v>
      </c>
      <c r="B60" s="47" t="s">
        <v>659</v>
      </c>
      <c r="C60" s="94" t="s">
        <v>660</v>
      </c>
      <c r="D60" s="117" t="s">
        <v>1127</v>
      </c>
      <c r="E60" s="117" t="s">
        <v>1129</v>
      </c>
      <c r="F60" s="101" t="s">
        <v>670</v>
      </c>
      <c r="G60" s="43">
        <v>29500</v>
      </c>
      <c r="H60" s="43">
        <v>17500</v>
      </c>
      <c r="I60" s="131">
        <v>0</v>
      </c>
    </row>
    <row r="61" spans="1:9" ht="124.5" thickBot="1">
      <c r="A61" s="59" t="s">
        <v>661</v>
      </c>
      <c r="B61" s="60" t="s">
        <v>446</v>
      </c>
      <c r="C61" s="105" t="s">
        <v>662</v>
      </c>
      <c r="D61" s="118" t="s">
        <v>1137</v>
      </c>
      <c r="E61" s="118" t="s">
        <v>1143</v>
      </c>
      <c r="F61" s="108" t="s">
        <v>663</v>
      </c>
      <c r="G61" s="61">
        <v>266590</v>
      </c>
      <c r="H61" s="61">
        <v>40000</v>
      </c>
      <c r="I61" s="135">
        <v>15000</v>
      </c>
    </row>
    <row r="62" spans="1:9" ht="21.75" customHeight="1" thickBot="1">
      <c r="A62" s="142"/>
      <c r="B62" s="143"/>
      <c r="C62" s="143"/>
      <c r="D62" s="143"/>
      <c r="E62" s="143"/>
      <c r="F62" s="144"/>
      <c r="G62" s="62">
        <f>SUM(G3:G61)</f>
        <v>5555558</v>
      </c>
      <c r="H62" s="62">
        <f>SUM(H3:H61)</f>
        <v>1909220</v>
      </c>
      <c r="I62" s="62">
        <f>SUM(I3:I61)</f>
        <v>364000</v>
      </c>
    </row>
    <row r="63" spans="1:9" ht="11.25">
      <c r="A63" s="22"/>
      <c r="B63" s="22"/>
      <c r="C63" s="22"/>
      <c r="F63" s="22"/>
      <c r="G63" s="52"/>
      <c r="H63" s="52"/>
      <c r="I63" s="52"/>
    </row>
    <row r="64" spans="1:9" ht="125.25" customHeight="1">
      <c r="A64" s="22"/>
      <c r="B64" s="22"/>
      <c r="C64" s="22"/>
      <c r="F64" s="22"/>
      <c r="G64" s="52"/>
      <c r="H64" s="52"/>
      <c r="I64" s="52"/>
    </row>
    <row r="65" spans="1:9" ht="149.25" customHeight="1">
      <c r="A65" s="22"/>
      <c r="B65" s="22"/>
      <c r="C65" s="22"/>
      <c r="F65" s="22"/>
      <c r="G65" s="52"/>
      <c r="H65" s="52"/>
      <c r="I65" s="52"/>
    </row>
    <row r="66" spans="1:9" ht="11.25">
      <c r="A66" s="22"/>
      <c r="B66" s="22"/>
      <c r="C66" s="22"/>
      <c r="F66" s="22"/>
      <c r="G66" s="52"/>
      <c r="H66" s="52"/>
      <c r="I66" s="52"/>
    </row>
    <row r="67" spans="1:9" ht="11.25">
      <c r="A67" s="22"/>
      <c r="B67" s="22"/>
      <c r="C67" s="22"/>
      <c r="F67" s="22"/>
      <c r="G67" s="52"/>
      <c r="H67" s="52"/>
      <c r="I67" s="52"/>
    </row>
    <row r="68" spans="1:9" ht="11.25">
      <c r="A68" s="22"/>
      <c r="B68" s="22"/>
      <c r="C68" s="22"/>
      <c r="F68" s="22"/>
      <c r="G68" s="52"/>
      <c r="H68" s="52"/>
      <c r="I68" s="52"/>
    </row>
    <row r="69" spans="1:9" ht="11.25">
      <c r="A69" s="22"/>
      <c r="B69" s="22"/>
      <c r="C69" s="22"/>
      <c r="F69" s="22"/>
      <c r="G69" s="52"/>
      <c r="H69" s="52"/>
      <c r="I69" s="52"/>
    </row>
    <row r="70" spans="1:9" ht="11.25">
      <c r="A70" s="22"/>
      <c r="B70" s="22"/>
      <c r="C70" s="22"/>
      <c r="F70" s="22"/>
      <c r="G70" s="52"/>
      <c r="H70" s="52"/>
      <c r="I70" s="52"/>
    </row>
    <row r="71" spans="1:9" ht="11.25">
      <c r="A71" s="22"/>
      <c r="B71" s="22"/>
      <c r="C71" s="22"/>
      <c r="F71" s="22"/>
      <c r="G71" s="52"/>
      <c r="H71" s="52"/>
      <c r="I71" s="52"/>
    </row>
    <row r="72" spans="1:9" ht="11.25">
      <c r="A72" s="22"/>
      <c r="B72" s="22"/>
      <c r="C72" s="22"/>
      <c r="F72" s="22"/>
      <c r="G72" s="52"/>
      <c r="H72" s="52"/>
      <c r="I72" s="52"/>
    </row>
    <row r="73" spans="1:9" ht="11.25">
      <c r="A73" s="22"/>
      <c r="B73" s="22"/>
      <c r="C73" s="22"/>
      <c r="F73" s="54"/>
      <c r="G73" s="52"/>
      <c r="H73" s="52"/>
      <c r="I73" s="52"/>
    </row>
    <row r="74" spans="1:9" ht="11.25">
      <c r="A74" s="22"/>
      <c r="B74" s="22"/>
      <c r="C74" s="22"/>
      <c r="F74" s="22"/>
      <c r="G74" s="52"/>
      <c r="H74" s="52"/>
      <c r="I74" s="52"/>
    </row>
    <row r="75" spans="1:9" ht="11.25">
      <c r="A75" s="22"/>
      <c r="B75" s="22"/>
      <c r="C75" s="22"/>
      <c r="F75" s="22"/>
      <c r="G75" s="52"/>
      <c r="H75" s="52"/>
      <c r="I75" s="52"/>
    </row>
    <row r="76" spans="1:9" ht="11.25">
      <c r="A76" s="22"/>
      <c r="B76" s="22"/>
      <c r="C76" s="22"/>
      <c r="F76" s="22"/>
      <c r="G76" s="52"/>
      <c r="H76" s="52"/>
      <c r="I76" s="52"/>
    </row>
    <row r="77" spans="1:9" ht="11.25">
      <c r="A77" s="22"/>
      <c r="B77" s="22"/>
      <c r="C77" s="22"/>
      <c r="F77" s="22"/>
      <c r="G77" s="52"/>
      <c r="H77" s="52"/>
      <c r="I77" s="52"/>
    </row>
    <row r="78" spans="1:9" ht="11.25">
      <c r="A78" s="22"/>
      <c r="B78" s="22"/>
      <c r="C78" s="22"/>
      <c r="F78" s="22"/>
      <c r="G78" s="52"/>
      <c r="H78" s="52"/>
      <c r="I78" s="52"/>
    </row>
    <row r="79" spans="1:9" ht="11.25">
      <c r="A79" s="22"/>
      <c r="B79" s="22"/>
      <c r="C79" s="22"/>
      <c r="F79" s="22"/>
      <c r="G79" s="52"/>
      <c r="H79" s="52"/>
      <c r="I79" s="52"/>
    </row>
    <row r="80" spans="1:9" ht="11.25">
      <c r="A80" s="22"/>
      <c r="B80" s="22"/>
      <c r="C80" s="22"/>
      <c r="F80" s="22"/>
      <c r="G80" s="52"/>
      <c r="H80" s="52"/>
      <c r="I80" s="52"/>
    </row>
    <row r="81" spans="1:9" ht="149.25" customHeight="1">
      <c r="A81" s="22"/>
      <c r="B81" s="22"/>
      <c r="C81" s="22"/>
      <c r="F81" s="22"/>
      <c r="G81" s="52"/>
      <c r="H81" s="52"/>
      <c r="I81" s="52"/>
    </row>
    <row r="82" spans="1:9" ht="21" customHeight="1">
      <c r="A82" s="22"/>
      <c r="B82" s="22"/>
      <c r="C82" s="22"/>
      <c r="F82" s="22"/>
      <c r="G82" s="52"/>
      <c r="H82" s="52"/>
      <c r="I82" s="52"/>
    </row>
    <row r="83" spans="1:9" ht="11.25">
      <c r="A83" s="22"/>
      <c r="B83" s="22"/>
      <c r="C83" s="22"/>
      <c r="F83" s="22"/>
      <c r="G83" s="53"/>
      <c r="H83" s="53"/>
      <c r="I83" s="55"/>
    </row>
    <row r="84" spans="1:9" ht="11.25">
      <c r="A84" s="22"/>
      <c r="B84" s="22"/>
      <c r="C84" s="22"/>
      <c r="F84" s="22"/>
      <c r="G84" s="53"/>
      <c r="H84" s="53"/>
      <c r="I84" s="55"/>
    </row>
  </sheetData>
  <sheetProtection/>
  <mergeCells count="2">
    <mergeCell ref="A1:I1"/>
    <mergeCell ref="A62:F62"/>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4" r:id="rId1"/>
  <headerFooter>
    <oddHeader>&amp;LPříloha č. 2</oddHeader>
    <oddFooter>&amp;CList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X39"/>
  <sheetViews>
    <sheetView zoomScalePageLayoutView="0" workbookViewId="0" topLeftCell="A1">
      <selection activeCell="A1" sqref="A1:I1"/>
    </sheetView>
  </sheetViews>
  <sheetFormatPr defaultColWidth="9.140625" defaultRowHeight="15"/>
  <cols>
    <col min="1" max="1" width="7.28125" style="21" customWidth="1"/>
    <col min="2" max="2" width="12.140625" style="21" customWidth="1"/>
    <col min="3" max="3" width="10.421875" style="21" customWidth="1"/>
    <col min="4" max="4" width="12.57421875" style="119" customWidth="1"/>
    <col min="5" max="5" width="14.140625" style="119" customWidth="1"/>
    <col min="6" max="6" width="44.8515625" style="21" customWidth="1"/>
    <col min="7" max="7" width="12.28125" style="29" customWidth="1"/>
    <col min="8" max="8" width="11.7109375" style="29" customWidth="1"/>
    <col min="9" max="9" width="11.00390625" style="128" customWidth="1"/>
    <col min="10" max="16384" width="9.140625" style="21" customWidth="1"/>
  </cols>
  <sheetData>
    <row r="1" spans="1:9" ht="23.25" customHeight="1" thickBot="1">
      <c r="A1" s="140" t="s">
        <v>1089</v>
      </c>
      <c r="B1" s="141" t="s">
        <v>1</v>
      </c>
      <c r="C1" s="141" t="s">
        <v>2</v>
      </c>
      <c r="D1" s="141"/>
      <c r="E1" s="141"/>
      <c r="F1" s="141" t="s">
        <v>3</v>
      </c>
      <c r="G1" s="141" t="s">
        <v>4</v>
      </c>
      <c r="H1" s="141" t="s">
        <v>5</v>
      </c>
      <c r="I1" s="184" t="s">
        <v>173</v>
      </c>
    </row>
    <row r="2" spans="1:9" ht="23.25" customHeight="1" thickBot="1">
      <c r="A2" s="68" t="s">
        <v>0</v>
      </c>
      <c r="B2" s="68" t="s">
        <v>1</v>
      </c>
      <c r="C2" s="109" t="s">
        <v>2</v>
      </c>
      <c r="D2" s="103" t="s">
        <v>1119</v>
      </c>
      <c r="E2" s="103" t="s">
        <v>1120</v>
      </c>
      <c r="F2" s="110" t="s">
        <v>3</v>
      </c>
      <c r="G2" s="68" t="s">
        <v>4</v>
      </c>
      <c r="H2" s="68" t="s">
        <v>5</v>
      </c>
      <c r="I2" s="69" t="s">
        <v>50</v>
      </c>
    </row>
    <row r="3" spans="1:50" s="28" customFormat="1" ht="149.25" customHeight="1">
      <c r="A3" s="42" t="s">
        <v>761</v>
      </c>
      <c r="B3" s="42" t="s">
        <v>54</v>
      </c>
      <c r="C3" s="92" t="s">
        <v>762</v>
      </c>
      <c r="D3" s="116" t="s">
        <v>1127</v>
      </c>
      <c r="E3" s="116" t="s">
        <v>1129</v>
      </c>
      <c r="F3" s="99" t="s">
        <v>860</v>
      </c>
      <c r="G3" s="70">
        <v>150000</v>
      </c>
      <c r="H3" s="70">
        <v>50000</v>
      </c>
      <c r="I3" s="129">
        <v>25000</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row>
    <row r="4" spans="1:9" ht="217.5" customHeight="1">
      <c r="A4" s="42" t="s">
        <v>763</v>
      </c>
      <c r="B4" s="42" t="s">
        <v>764</v>
      </c>
      <c r="C4" s="92" t="s">
        <v>765</v>
      </c>
      <c r="D4" s="117" t="s">
        <v>1127</v>
      </c>
      <c r="E4" s="117" t="s">
        <v>1129</v>
      </c>
      <c r="F4" s="99" t="s">
        <v>766</v>
      </c>
      <c r="G4" s="70">
        <v>992000</v>
      </c>
      <c r="H4" s="70">
        <v>50000</v>
      </c>
      <c r="I4" s="129">
        <v>28000</v>
      </c>
    </row>
    <row r="5" spans="1:9" s="25" customFormat="1" ht="48.75" customHeight="1">
      <c r="A5" s="42" t="s">
        <v>767</v>
      </c>
      <c r="B5" s="42" t="s">
        <v>57</v>
      </c>
      <c r="C5" s="92" t="s">
        <v>768</v>
      </c>
      <c r="D5" s="117" t="s">
        <v>1127</v>
      </c>
      <c r="E5" s="117" t="s">
        <v>1129</v>
      </c>
      <c r="F5" s="99" t="s">
        <v>769</v>
      </c>
      <c r="G5" s="70">
        <v>90000</v>
      </c>
      <c r="H5" s="70">
        <v>50000</v>
      </c>
      <c r="I5" s="129">
        <v>24000</v>
      </c>
    </row>
    <row r="6" spans="1:9" ht="138" customHeight="1">
      <c r="A6" s="42" t="s">
        <v>770</v>
      </c>
      <c r="B6" s="42" t="s">
        <v>237</v>
      </c>
      <c r="C6" s="92" t="s">
        <v>771</v>
      </c>
      <c r="D6" s="117" t="s">
        <v>1127</v>
      </c>
      <c r="E6" s="117" t="s">
        <v>1194</v>
      </c>
      <c r="F6" s="99" t="s">
        <v>772</v>
      </c>
      <c r="G6" s="70">
        <v>305000</v>
      </c>
      <c r="H6" s="70">
        <v>50000</v>
      </c>
      <c r="I6" s="129">
        <v>30000</v>
      </c>
    </row>
    <row r="7" spans="1:9" ht="60" customHeight="1">
      <c r="A7" s="42" t="s">
        <v>773</v>
      </c>
      <c r="B7" s="42" t="s">
        <v>237</v>
      </c>
      <c r="C7" s="92" t="s">
        <v>774</v>
      </c>
      <c r="D7" s="117" t="s">
        <v>1127</v>
      </c>
      <c r="E7" s="117" t="s">
        <v>1194</v>
      </c>
      <c r="F7" s="99" t="s">
        <v>775</v>
      </c>
      <c r="G7" s="70">
        <v>430000</v>
      </c>
      <c r="H7" s="70">
        <v>50000</v>
      </c>
      <c r="I7" s="129">
        <v>30000</v>
      </c>
    </row>
    <row r="8" spans="1:9" ht="82.5" customHeight="1">
      <c r="A8" s="42" t="s">
        <v>776</v>
      </c>
      <c r="B8" s="42" t="s">
        <v>61</v>
      </c>
      <c r="C8" s="92" t="s">
        <v>777</v>
      </c>
      <c r="D8" s="117" t="s">
        <v>1127</v>
      </c>
      <c r="E8" s="117" t="s">
        <v>1129</v>
      </c>
      <c r="F8" s="99" t="s">
        <v>778</v>
      </c>
      <c r="G8" s="70">
        <v>100000</v>
      </c>
      <c r="H8" s="70">
        <v>50000</v>
      </c>
      <c r="I8" s="129">
        <v>22000</v>
      </c>
    </row>
    <row r="9" spans="1:9" ht="71.25" customHeight="1">
      <c r="A9" s="42" t="s">
        <v>779</v>
      </c>
      <c r="B9" s="42" t="s">
        <v>61</v>
      </c>
      <c r="C9" s="92" t="s">
        <v>780</v>
      </c>
      <c r="D9" s="117" t="s">
        <v>1127</v>
      </c>
      <c r="E9" s="117" t="s">
        <v>1129</v>
      </c>
      <c r="F9" s="99" t="s">
        <v>781</v>
      </c>
      <c r="G9" s="70">
        <v>64000</v>
      </c>
      <c r="H9" s="70">
        <v>38000</v>
      </c>
      <c r="I9" s="129">
        <v>0</v>
      </c>
    </row>
    <row r="10" spans="1:9" ht="95.25" customHeight="1">
      <c r="A10" s="42" t="s">
        <v>782</v>
      </c>
      <c r="B10" s="42" t="s">
        <v>69</v>
      </c>
      <c r="C10" s="92" t="s">
        <v>783</v>
      </c>
      <c r="D10" s="117" t="s">
        <v>1127</v>
      </c>
      <c r="E10" s="117" t="s">
        <v>1129</v>
      </c>
      <c r="F10" s="99" t="s">
        <v>784</v>
      </c>
      <c r="G10" s="70">
        <v>400000</v>
      </c>
      <c r="H10" s="70">
        <v>50000</v>
      </c>
      <c r="I10" s="129">
        <v>22000</v>
      </c>
    </row>
    <row r="11" spans="1:9" ht="58.5" customHeight="1">
      <c r="A11" s="42" t="s">
        <v>785</v>
      </c>
      <c r="B11" s="42" t="s">
        <v>15</v>
      </c>
      <c r="C11" s="92" t="s">
        <v>786</v>
      </c>
      <c r="D11" s="117" t="s">
        <v>1157</v>
      </c>
      <c r="E11" s="117" t="s">
        <v>1136</v>
      </c>
      <c r="F11" s="99" t="s">
        <v>787</v>
      </c>
      <c r="G11" s="70">
        <v>47000</v>
      </c>
      <c r="H11" s="70">
        <v>27400</v>
      </c>
      <c r="I11" s="129">
        <v>0</v>
      </c>
    </row>
    <row r="12" spans="1:9" ht="102.75" customHeight="1">
      <c r="A12" s="42" t="s">
        <v>788</v>
      </c>
      <c r="B12" s="42" t="s">
        <v>520</v>
      </c>
      <c r="C12" s="92" t="s">
        <v>789</v>
      </c>
      <c r="D12" s="117" t="s">
        <v>1125</v>
      </c>
      <c r="E12" s="117" t="s">
        <v>1136</v>
      </c>
      <c r="F12" s="99" t="s">
        <v>790</v>
      </c>
      <c r="G12" s="70">
        <v>60000</v>
      </c>
      <c r="H12" s="70">
        <v>36000</v>
      </c>
      <c r="I12" s="129">
        <v>0</v>
      </c>
    </row>
    <row r="13" spans="1:9" ht="79.5" customHeight="1">
      <c r="A13" s="42" t="s">
        <v>791</v>
      </c>
      <c r="B13" s="42" t="s">
        <v>792</v>
      </c>
      <c r="C13" s="92" t="s">
        <v>793</v>
      </c>
      <c r="D13" s="117" t="s">
        <v>1127</v>
      </c>
      <c r="E13" s="117" t="s">
        <v>1129</v>
      </c>
      <c r="F13" s="99" t="s">
        <v>794</v>
      </c>
      <c r="G13" s="70">
        <v>85000</v>
      </c>
      <c r="H13" s="70">
        <v>50000</v>
      </c>
      <c r="I13" s="129">
        <v>0</v>
      </c>
    </row>
    <row r="14" spans="1:19" s="26" customFormat="1" ht="215.25" customHeight="1">
      <c r="A14" s="42" t="s">
        <v>795</v>
      </c>
      <c r="B14" s="42" t="s">
        <v>796</v>
      </c>
      <c r="C14" s="92" t="s">
        <v>797</v>
      </c>
      <c r="D14" s="117" t="s">
        <v>1127</v>
      </c>
      <c r="E14" s="117" t="s">
        <v>1129</v>
      </c>
      <c r="F14" s="99" t="s">
        <v>798</v>
      </c>
      <c r="G14" s="70">
        <v>80701</v>
      </c>
      <c r="H14" s="70">
        <v>46000</v>
      </c>
      <c r="I14" s="129">
        <v>0</v>
      </c>
      <c r="J14" s="22"/>
      <c r="K14" s="22"/>
      <c r="L14" s="22"/>
      <c r="M14" s="22"/>
      <c r="N14" s="22"/>
      <c r="O14" s="22"/>
      <c r="P14" s="22"/>
      <c r="Q14" s="22"/>
      <c r="R14" s="22"/>
      <c r="S14" s="22"/>
    </row>
    <row r="15" spans="1:19" ht="60.75" customHeight="1">
      <c r="A15" s="42" t="s">
        <v>799</v>
      </c>
      <c r="B15" s="42" t="s">
        <v>23</v>
      </c>
      <c r="C15" s="92" t="s">
        <v>800</v>
      </c>
      <c r="D15" s="117" t="s">
        <v>1127</v>
      </c>
      <c r="E15" s="117" t="s">
        <v>1195</v>
      </c>
      <c r="F15" s="99" t="s">
        <v>801</v>
      </c>
      <c r="G15" s="70">
        <v>100000</v>
      </c>
      <c r="H15" s="70">
        <v>40000</v>
      </c>
      <c r="I15" s="129">
        <v>0</v>
      </c>
      <c r="J15" s="22"/>
      <c r="K15" s="22"/>
      <c r="L15" s="22"/>
      <c r="M15" s="22"/>
      <c r="N15" s="22"/>
      <c r="O15" s="22"/>
      <c r="P15" s="22"/>
      <c r="Q15" s="22"/>
      <c r="R15" s="22"/>
      <c r="S15" s="22"/>
    </row>
    <row r="16" spans="1:19" s="27" customFormat="1" ht="51" customHeight="1">
      <c r="A16" s="42" t="s">
        <v>802</v>
      </c>
      <c r="B16" s="42" t="s">
        <v>97</v>
      </c>
      <c r="C16" s="92" t="s">
        <v>803</v>
      </c>
      <c r="D16" s="117" t="s">
        <v>1127</v>
      </c>
      <c r="E16" s="117" t="s">
        <v>1129</v>
      </c>
      <c r="F16" s="99" t="s">
        <v>804</v>
      </c>
      <c r="G16" s="70">
        <v>83500</v>
      </c>
      <c r="H16" s="70">
        <v>50000</v>
      </c>
      <c r="I16" s="129">
        <v>0</v>
      </c>
      <c r="J16" s="22"/>
      <c r="K16" s="22"/>
      <c r="L16" s="22"/>
      <c r="M16" s="22"/>
      <c r="N16" s="22"/>
      <c r="O16" s="22"/>
      <c r="P16" s="22"/>
      <c r="Q16" s="22"/>
      <c r="R16" s="22"/>
      <c r="S16" s="22"/>
    </row>
    <row r="17" spans="1:9" s="22" customFormat="1" ht="83.25" customHeight="1">
      <c r="A17" s="42" t="s">
        <v>805</v>
      </c>
      <c r="B17" s="42" t="s">
        <v>93</v>
      </c>
      <c r="C17" s="92" t="s">
        <v>806</v>
      </c>
      <c r="D17" s="117" t="s">
        <v>1127</v>
      </c>
      <c r="E17" s="117" t="s">
        <v>1129</v>
      </c>
      <c r="F17" s="99" t="s">
        <v>807</v>
      </c>
      <c r="G17" s="70">
        <v>406400</v>
      </c>
      <c r="H17" s="70">
        <v>50000</v>
      </c>
      <c r="I17" s="129">
        <v>22000</v>
      </c>
    </row>
    <row r="18" spans="1:9" s="22" customFormat="1" ht="51" customHeight="1">
      <c r="A18" s="42" t="s">
        <v>808</v>
      </c>
      <c r="B18" s="42" t="s">
        <v>809</v>
      </c>
      <c r="C18" s="92" t="s">
        <v>810</v>
      </c>
      <c r="D18" s="117" t="s">
        <v>1127</v>
      </c>
      <c r="E18" s="117" t="s">
        <v>1129</v>
      </c>
      <c r="F18" s="99" t="s">
        <v>811</v>
      </c>
      <c r="G18" s="70">
        <v>246000</v>
      </c>
      <c r="H18" s="70">
        <v>50000</v>
      </c>
      <c r="I18" s="129">
        <v>28000</v>
      </c>
    </row>
    <row r="19" spans="1:9" s="22" customFormat="1" ht="59.25" customHeight="1">
      <c r="A19" s="42" t="s">
        <v>812</v>
      </c>
      <c r="B19" s="42" t="s">
        <v>109</v>
      </c>
      <c r="C19" s="92" t="s">
        <v>813</v>
      </c>
      <c r="D19" s="117" t="s">
        <v>1196</v>
      </c>
      <c r="E19" s="117" t="s">
        <v>1128</v>
      </c>
      <c r="F19" s="99" t="s">
        <v>814</v>
      </c>
      <c r="G19" s="70">
        <v>78450</v>
      </c>
      <c r="H19" s="70">
        <v>45000</v>
      </c>
      <c r="I19" s="129">
        <v>20000</v>
      </c>
    </row>
    <row r="20" spans="1:9" s="22" customFormat="1" ht="106.5" customHeight="1">
      <c r="A20" s="42" t="s">
        <v>815</v>
      </c>
      <c r="B20" s="42" t="s">
        <v>109</v>
      </c>
      <c r="C20" s="92" t="s">
        <v>816</v>
      </c>
      <c r="D20" s="117" t="s">
        <v>1197</v>
      </c>
      <c r="E20" s="117" t="s">
        <v>1198</v>
      </c>
      <c r="F20" s="99" t="s">
        <v>817</v>
      </c>
      <c r="G20" s="70">
        <v>259700</v>
      </c>
      <c r="H20" s="70">
        <v>50000</v>
      </c>
      <c r="I20" s="129">
        <v>25000</v>
      </c>
    </row>
    <row r="21" spans="1:9" s="22" customFormat="1" ht="116.25" customHeight="1">
      <c r="A21" s="42" t="s">
        <v>818</v>
      </c>
      <c r="B21" s="42" t="s">
        <v>27</v>
      </c>
      <c r="C21" s="92" t="s">
        <v>819</v>
      </c>
      <c r="D21" s="117" t="s">
        <v>1127</v>
      </c>
      <c r="E21" s="117" t="s">
        <v>1129</v>
      </c>
      <c r="F21" s="99" t="s">
        <v>820</v>
      </c>
      <c r="G21" s="70">
        <v>145000</v>
      </c>
      <c r="H21" s="70">
        <v>50000</v>
      </c>
      <c r="I21" s="129">
        <v>0</v>
      </c>
    </row>
    <row r="22" spans="1:9" s="22" customFormat="1" ht="151.5" customHeight="1">
      <c r="A22" s="42" t="s">
        <v>821</v>
      </c>
      <c r="B22" s="42" t="s">
        <v>97</v>
      </c>
      <c r="C22" s="92" t="s">
        <v>822</v>
      </c>
      <c r="D22" s="117" t="s">
        <v>1127</v>
      </c>
      <c r="E22" s="117" t="s">
        <v>1129</v>
      </c>
      <c r="F22" s="99" t="s">
        <v>823</v>
      </c>
      <c r="G22" s="70">
        <v>141000</v>
      </c>
      <c r="H22" s="70">
        <v>50000</v>
      </c>
      <c r="I22" s="129">
        <v>21000</v>
      </c>
    </row>
    <row r="23" spans="1:9" s="22" customFormat="1" ht="228" customHeight="1">
      <c r="A23" s="42" t="s">
        <v>824</v>
      </c>
      <c r="B23" s="42" t="s">
        <v>342</v>
      </c>
      <c r="C23" s="92" t="s">
        <v>825</v>
      </c>
      <c r="D23" s="117" t="s">
        <v>1199</v>
      </c>
      <c r="E23" s="117" t="s">
        <v>1198</v>
      </c>
      <c r="F23" s="99" t="s">
        <v>826</v>
      </c>
      <c r="G23" s="70">
        <v>152000</v>
      </c>
      <c r="H23" s="70">
        <v>50000</v>
      </c>
      <c r="I23" s="129">
        <v>25000</v>
      </c>
    </row>
    <row r="24" spans="1:9" s="22" customFormat="1" ht="60" customHeight="1">
      <c r="A24" s="42" t="s">
        <v>827</v>
      </c>
      <c r="B24" s="42" t="s">
        <v>809</v>
      </c>
      <c r="C24" s="92" t="s">
        <v>828</v>
      </c>
      <c r="D24" s="117" t="s">
        <v>1130</v>
      </c>
      <c r="E24" s="117" t="s">
        <v>1128</v>
      </c>
      <c r="F24" s="99" t="s">
        <v>829</v>
      </c>
      <c r="G24" s="70">
        <v>183500</v>
      </c>
      <c r="H24" s="70">
        <v>30000</v>
      </c>
      <c r="I24" s="129">
        <v>0</v>
      </c>
    </row>
    <row r="25" spans="1:9" s="22" customFormat="1" ht="219" customHeight="1">
      <c r="A25" s="42" t="s">
        <v>830</v>
      </c>
      <c r="B25" s="42" t="s">
        <v>579</v>
      </c>
      <c r="C25" s="92" t="s">
        <v>831</v>
      </c>
      <c r="D25" s="117" t="s">
        <v>1127</v>
      </c>
      <c r="E25" s="117" t="s">
        <v>1129</v>
      </c>
      <c r="F25" s="99" t="s">
        <v>832</v>
      </c>
      <c r="G25" s="70">
        <v>1107445</v>
      </c>
      <c r="H25" s="70">
        <v>50000</v>
      </c>
      <c r="I25" s="129">
        <v>20000</v>
      </c>
    </row>
    <row r="26" spans="1:9" s="22" customFormat="1" ht="126.75" customHeight="1">
      <c r="A26" s="42" t="s">
        <v>833</v>
      </c>
      <c r="B26" s="42" t="s">
        <v>39</v>
      </c>
      <c r="C26" s="92" t="s">
        <v>834</v>
      </c>
      <c r="D26" s="117" t="s">
        <v>1127</v>
      </c>
      <c r="E26" s="117" t="s">
        <v>1129</v>
      </c>
      <c r="F26" s="99" t="s">
        <v>835</v>
      </c>
      <c r="G26" s="70">
        <v>176760</v>
      </c>
      <c r="H26" s="70">
        <v>50000</v>
      </c>
      <c r="I26" s="129">
        <v>20000</v>
      </c>
    </row>
    <row r="27" spans="1:9" s="22" customFormat="1" ht="84.75" customHeight="1">
      <c r="A27" s="42" t="s">
        <v>836</v>
      </c>
      <c r="B27" s="42" t="s">
        <v>133</v>
      </c>
      <c r="C27" s="92" t="s">
        <v>837</v>
      </c>
      <c r="D27" s="117" t="s">
        <v>1133</v>
      </c>
      <c r="E27" s="117" t="s">
        <v>1142</v>
      </c>
      <c r="F27" s="99" t="s">
        <v>838</v>
      </c>
      <c r="G27" s="70">
        <v>109875</v>
      </c>
      <c r="H27" s="70">
        <v>35000</v>
      </c>
      <c r="I27" s="129">
        <v>20000</v>
      </c>
    </row>
    <row r="28" spans="1:9" s="22" customFormat="1" ht="51" customHeight="1">
      <c r="A28" s="42" t="s">
        <v>839</v>
      </c>
      <c r="B28" s="42" t="s">
        <v>297</v>
      </c>
      <c r="C28" s="92" t="s">
        <v>840</v>
      </c>
      <c r="D28" s="117" t="s">
        <v>1200</v>
      </c>
      <c r="E28" s="117" t="s">
        <v>1201</v>
      </c>
      <c r="F28" s="99" t="s">
        <v>841</v>
      </c>
      <c r="G28" s="70">
        <v>116000</v>
      </c>
      <c r="H28" s="70">
        <v>40000</v>
      </c>
      <c r="I28" s="129">
        <v>0</v>
      </c>
    </row>
    <row r="29" spans="1:9" s="22" customFormat="1" ht="96.75" customHeight="1">
      <c r="A29" s="42" t="s">
        <v>842</v>
      </c>
      <c r="B29" s="42" t="s">
        <v>85</v>
      </c>
      <c r="C29" s="92" t="s">
        <v>843</v>
      </c>
      <c r="D29" s="117" t="s">
        <v>1127</v>
      </c>
      <c r="E29" s="117" t="s">
        <v>1129</v>
      </c>
      <c r="F29" s="99" t="s">
        <v>844</v>
      </c>
      <c r="G29" s="70">
        <v>66000</v>
      </c>
      <c r="H29" s="70">
        <v>38000</v>
      </c>
      <c r="I29" s="129">
        <v>0</v>
      </c>
    </row>
    <row r="30" spans="1:9" s="22" customFormat="1" ht="207.75" customHeight="1">
      <c r="A30" s="42" t="s">
        <v>845</v>
      </c>
      <c r="B30" s="42" t="s">
        <v>137</v>
      </c>
      <c r="C30" s="92" t="s">
        <v>846</v>
      </c>
      <c r="D30" s="117" t="s">
        <v>1127</v>
      </c>
      <c r="E30" s="117" t="s">
        <v>1129</v>
      </c>
      <c r="F30" s="99" t="s">
        <v>861</v>
      </c>
      <c r="G30" s="70">
        <v>110000</v>
      </c>
      <c r="H30" s="70">
        <v>50000</v>
      </c>
      <c r="I30" s="129">
        <v>27000</v>
      </c>
    </row>
    <row r="31" spans="1:9" s="22" customFormat="1" ht="107.25" customHeight="1">
      <c r="A31" s="42" t="s">
        <v>847</v>
      </c>
      <c r="B31" s="42" t="s">
        <v>848</v>
      </c>
      <c r="C31" s="92" t="s">
        <v>849</v>
      </c>
      <c r="D31" s="117" t="s">
        <v>1127</v>
      </c>
      <c r="E31" s="117" t="s">
        <v>1129</v>
      </c>
      <c r="F31" s="99" t="s">
        <v>850</v>
      </c>
      <c r="G31" s="70">
        <v>62000</v>
      </c>
      <c r="H31" s="70">
        <v>36800</v>
      </c>
      <c r="I31" s="129">
        <v>20000</v>
      </c>
    </row>
    <row r="32" spans="1:9" s="22" customFormat="1" ht="93" customHeight="1">
      <c r="A32" s="42" t="s">
        <v>851</v>
      </c>
      <c r="B32" s="42" t="s">
        <v>145</v>
      </c>
      <c r="C32" s="92" t="s">
        <v>852</v>
      </c>
      <c r="D32" s="117" t="s">
        <v>1127</v>
      </c>
      <c r="E32" s="117" t="s">
        <v>1172</v>
      </c>
      <c r="F32" s="99" t="s">
        <v>853</v>
      </c>
      <c r="G32" s="70">
        <v>141500</v>
      </c>
      <c r="H32" s="70">
        <v>46000</v>
      </c>
      <c r="I32" s="129">
        <v>24000</v>
      </c>
    </row>
    <row r="33" spans="1:9" s="22" customFormat="1" ht="54.75" customHeight="1">
      <c r="A33" s="42" t="s">
        <v>854</v>
      </c>
      <c r="B33" s="42" t="s">
        <v>149</v>
      </c>
      <c r="C33" s="92" t="s">
        <v>855</v>
      </c>
      <c r="D33" s="117" t="s">
        <v>1127</v>
      </c>
      <c r="E33" s="117" t="s">
        <v>1129</v>
      </c>
      <c r="F33" s="99" t="s">
        <v>856</v>
      </c>
      <c r="G33" s="70">
        <v>127000</v>
      </c>
      <c r="H33" s="70">
        <v>50000</v>
      </c>
      <c r="I33" s="129">
        <v>25000</v>
      </c>
    </row>
    <row r="34" spans="1:9" s="22" customFormat="1" ht="108.75" customHeight="1" thickBot="1">
      <c r="A34" s="42" t="s">
        <v>857</v>
      </c>
      <c r="B34" s="42" t="s">
        <v>423</v>
      </c>
      <c r="C34" s="92" t="s">
        <v>858</v>
      </c>
      <c r="D34" s="118" t="s">
        <v>1127</v>
      </c>
      <c r="E34" s="118" t="s">
        <v>1129</v>
      </c>
      <c r="F34" s="99" t="s">
        <v>859</v>
      </c>
      <c r="G34" s="70">
        <v>150000</v>
      </c>
      <c r="H34" s="70">
        <v>50000</v>
      </c>
      <c r="I34" s="129">
        <v>0</v>
      </c>
    </row>
    <row r="35" spans="1:9" ht="21.75" customHeight="1" thickBot="1">
      <c r="A35" s="142"/>
      <c r="B35" s="143"/>
      <c r="C35" s="143"/>
      <c r="D35" s="143"/>
      <c r="E35" s="143"/>
      <c r="F35" s="144"/>
      <c r="G35" s="62">
        <f>SUM(G3:G34)</f>
        <v>6765831</v>
      </c>
      <c r="H35" s="62">
        <f>SUM(H3:H34)</f>
        <v>1458200</v>
      </c>
      <c r="I35" s="62">
        <f>SUM(I3:I34)</f>
        <v>478000</v>
      </c>
    </row>
    <row r="36" spans="1:9" s="22" customFormat="1" ht="11.25">
      <c r="A36" s="63"/>
      <c r="B36" s="63"/>
      <c r="C36" s="63"/>
      <c r="D36" s="119"/>
      <c r="E36" s="119"/>
      <c r="F36" s="63"/>
      <c r="G36" s="64"/>
      <c r="H36" s="64"/>
      <c r="I36" s="52"/>
    </row>
    <row r="37" spans="1:9" s="22" customFormat="1" ht="101.25" customHeight="1">
      <c r="A37" s="63"/>
      <c r="B37" s="63"/>
      <c r="C37" s="63"/>
      <c r="D37" s="119"/>
      <c r="E37" s="119"/>
      <c r="F37" s="63"/>
      <c r="G37" s="64"/>
      <c r="H37" s="64"/>
      <c r="I37" s="52"/>
    </row>
    <row r="38" spans="1:9" s="22" customFormat="1" ht="89.25" customHeight="1">
      <c r="A38" s="63"/>
      <c r="B38" s="63"/>
      <c r="C38" s="63"/>
      <c r="D38" s="119"/>
      <c r="E38" s="119"/>
      <c r="F38" s="63"/>
      <c r="G38" s="64"/>
      <c r="H38" s="64"/>
      <c r="I38" s="52"/>
    </row>
    <row r="39" spans="4:9" s="65" customFormat="1" ht="15" customHeight="1">
      <c r="D39" s="119"/>
      <c r="E39" s="119"/>
      <c r="G39" s="66"/>
      <c r="H39" s="66"/>
      <c r="I39" s="67"/>
    </row>
  </sheetData>
  <sheetProtection/>
  <mergeCells count="2">
    <mergeCell ref="A1:I1"/>
    <mergeCell ref="A35:F35"/>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headerFooter>
    <oddHeader>&amp;LPříloha č. 2</oddHeader>
    <oddFooter>&amp;CList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39"/>
  <sheetViews>
    <sheetView zoomScalePageLayoutView="0" workbookViewId="0" topLeftCell="A1">
      <selection activeCell="A1" sqref="A1:I1"/>
    </sheetView>
  </sheetViews>
  <sheetFormatPr defaultColWidth="9.140625" defaultRowHeight="15"/>
  <cols>
    <col min="1" max="1" width="7.28125" style="21" customWidth="1"/>
    <col min="2" max="2" width="12.140625" style="21" customWidth="1"/>
    <col min="3" max="3" width="10.421875" style="21" customWidth="1"/>
    <col min="4" max="4" width="14.8515625" style="119" bestFit="1" customWidth="1"/>
    <col min="5" max="5" width="15.57421875" style="119" bestFit="1" customWidth="1"/>
    <col min="6" max="6" width="44.8515625" style="21" customWidth="1"/>
    <col min="7" max="7" width="12.28125" style="29" customWidth="1"/>
    <col min="8" max="8" width="11.7109375" style="29" customWidth="1"/>
    <col min="9" max="9" width="10.8515625" style="29" customWidth="1"/>
    <col min="10" max="16384" width="9.140625" style="21" customWidth="1"/>
  </cols>
  <sheetData>
    <row r="1" spans="1:9" ht="23.25" customHeight="1" thickBot="1">
      <c r="A1" s="140" t="s">
        <v>1090</v>
      </c>
      <c r="B1" s="141" t="s">
        <v>1</v>
      </c>
      <c r="C1" s="141" t="s">
        <v>2</v>
      </c>
      <c r="D1" s="141"/>
      <c r="E1" s="141"/>
      <c r="F1" s="141" t="s">
        <v>3</v>
      </c>
      <c r="G1" s="141" t="s">
        <v>4</v>
      </c>
      <c r="H1" s="141" t="s">
        <v>5</v>
      </c>
      <c r="I1" s="184" t="s">
        <v>173</v>
      </c>
    </row>
    <row r="2" spans="1:9" ht="36.75" customHeight="1" thickBot="1">
      <c r="A2" s="31" t="s">
        <v>0</v>
      </c>
      <c r="B2" s="31" t="s">
        <v>1</v>
      </c>
      <c r="C2" s="31" t="s">
        <v>2</v>
      </c>
      <c r="D2" s="103" t="s">
        <v>1119</v>
      </c>
      <c r="E2" s="103" t="s">
        <v>1120</v>
      </c>
      <c r="F2" s="31" t="s">
        <v>3</v>
      </c>
      <c r="G2" s="31" t="s">
        <v>4</v>
      </c>
      <c r="H2" s="31" t="s">
        <v>5</v>
      </c>
      <c r="I2" s="33" t="s">
        <v>50</v>
      </c>
    </row>
    <row r="3" spans="1:18" s="28" customFormat="1" ht="84.75" customHeight="1">
      <c r="A3" s="71" t="s">
        <v>671</v>
      </c>
      <c r="B3" s="71" t="s">
        <v>7</v>
      </c>
      <c r="C3" s="111" t="s">
        <v>672</v>
      </c>
      <c r="D3" s="116" t="s">
        <v>1127</v>
      </c>
      <c r="E3" s="116" t="s">
        <v>1129</v>
      </c>
      <c r="F3" s="98" t="s">
        <v>673</v>
      </c>
      <c r="G3" s="72">
        <v>50000</v>
      </c>
      <c r="H3" s="72">
        <v>25000</v>
      </c>
      <c r="I3" s="134">
        <v>0</v>
      </c>
      <c r="J3" s="22"/>
      <c r="K3" s="22"/>
      <c r="L3" s="22"/>
      <c r="M3" s="22"/>
      <c r="N3" s="22"/>
      <c r="O3" s="22"/>
      <c r="P3" s="22"/>
      <c r="Q3" s="22"/>
      <c r="R3" s="22"/>
    </row>
    <row r="4" spans="1:9" ht="231.75" customHeight="1">
      <c r="A4" s="73" t="s">
        <v>674</v>
      </c>
      <c r="B4" s="36" t="s">
        <v>675</v>
      </c>
      <c r="C4" s="91" t="s">
        <v>676</v>
      </c>
      <c r="D4" s="117" t="s">
        <v>1127</v>
      </c>
      <c r="E4" s="117" t="s">
        <v>1129</v>
      </c>
      <c r="F4" s="107" t="s">
        <v>677</v>
      </c>
      <c r="G4" s="74">
        <v>43700</v>
      </c>
      <c r="H4" s="74">
        <v>22000</v>
      </c>
      <c r="I4" s="130">
        <v>20000</v>
      </c>
    </row>
    <row r="5" spans="1:9" s="25" customFormat="1" ht="56.25">
      <c r="A5" s="75" t="s">
        <v>678</v>
      </c>
      <c r="B5" s="36" t="s">
        <v>679</v>
      </c>
      <c r="C5" s="91" t="s">
        <v>680</v>
      </c>
      <c r="D5" s="117" t="s">
        <v>1127</v>
      </c>
      <c r="E5" s="117" t="s">
        <v>1129</v>
      </c>
      <c r="F5" s="98" t="s">
        <v>681</v>
      </c>
      <c r="G5" s="74">
        <v>85720</v>
      </c>
      <c r="H5" s="74">
        <v>46100</v>
      </c>
      <c r="I5" s="130">
        <v>0</v>
      </c>
    </row>
    <row r="6" spans="1:9" ht="93" customHeight="1">
      <c r="A6" s="41" t="s">
        <v>682</v>
      </c>
      <c r="B6" s="42" t="s">
        <v>57</v>
      </c>
      <c r="C6" s="92" t="s">
        <v>683</v>
      </c>
      <c r="D6" s="117" t="s">
        <v>1127</v>
      </c>
      <c r="E6" s="117" t="s">
        <v>1142</v>
      </c>
      <c r="F6" s="99" t="s">
        <v>684</v>
      </c>
      <c r="G6" s="76">
        <v>43500</v>
      </c>
      <c r="H6" s="76">
        <v>26100</v>
      </c>
      <c r="I6" s="131">
        <v>20000</v>
      </c>
    </row>
    <row r="7" spans="1:9" ht="114.75" customHeight="1">
      <c r="A7" s="41" t="s">
        <v>685</v>
      </c>
      <c r="B7" s="42" t="s">
        <v>23</v>
      </c>
      <c r="C7" s="92" t="s">
        <v>686</v>
      </c>
      <c r="D7" s="117" t="s">
        <v>1125</v>
      </c>
      <c r="E7" s="117" t="s">
        <v>1202</v>
      </c>
      <c r="F7" s="99" t="s">
        <v>687</v>
      </c>
      <c r="G7" s="76">
        <v>43500</v>
      </c>
      <c r="H7" s="76">
        <v>25000</v>
      </c>
      <c r="I7" s="131">
        <v>20000</v>
      </c>
    </row>
    <row r="8" spans="1:9" ht="82.5" customHeight="1">
      <c r="A8" s="41" t="s">
        <v>688</v>
      </c>
      <c r="B8" s="42" t="s">
        <v>61</v>
      </c>
      <c r="C8" s="92" t="s">
        <v>689</v>
      </c>
      <c r="D8" s="117" t="s">
        <v>1127</v>
      </c>
      <c r="E8" s="117" t="s">
        <v>1129</v>
      </c>
      <c r="F8" s="99" t="s">
        <v>690</v>
      </c>
      <c r="G8" s="76">
        <v>84000</v>
      </c>
      <c r="H8" s="76">
        <v>50000</v>
      </c>
      <c r="I8" s="131">
        <v>20000</v>
      </c>
    </row>
    <row r="9" spans="1:9" ht="52.5" customHeight="1">
      <c r="A9" s="41" t="s">
        <v>691</v>
      </c>
      <c r="B9" s="42" t="s">
        <v>81</v>
      </c>
      <c r="C9" s="92" t="s">
        <v>692</v>
      </c>
      <c r="D9" s="117" t="s">
        <v>1125</v>
      </c>
      <c r="E9" s="117" t="s">
        <v>1203</v>
      </c>
      <c r="F9" s="99" t="s">
        <v>693</v>
      </c>
      <c r="G9" s="76">
        <v>110000</v>
      </c>
      <c r="H9" s="76">
        <v>50000</v>
      </c>
      <c r="I9" s="131">
        <v>0</v>
      </c>
    </row>
    <row r="10" spans="1:9" ht="215.25" customHeight="1">
      <c r="A10" s="41" t="s">
        <v>694</v>
      </c>
      <c r="B10" s="42" t="s">
        <v>73</v>
      </c>
      <c r="C10" s="92" t="s">
        <v>695</v>
      </c>
      <c r="D10" s="117" t="s">
        <v>1127</v>
      </c>
      <c r="E10" s="117" t="s">
        <v>1136</v>
      </c>
      <c r="F10" s="99" t="s">
        <v>696</v>
      </c>
      <c r="G10" s="76">
        <v>115000</v>
      </c>
      <c r="H10" s="76">
        <v>50000</v>
      </c>
      <c r="I10" s="131">
        <v>20000</v>
      </c>
    </row>
    <row r="11" spans="1:9" ht="58.5" customHeight="1">
      <c r="A11" s="41" t="s">
        <v>697</v>
      </c>
      <c r="B11" s="42" t="s">
        <v>15</v>
      </c>
      <c r="C11" s="92" t="s">
        <v>698</v>
      </c>
      <c r="D11" s="117" t="s">
        <v>1144</v>
      </c>
      <c r="E11" s="117" t="s">
        <v>1145</v>
      </c>
      <c r="F11" s="99" t="s">
        <v>699</v>
      </c>
      <c r="G11" s="76">
        <v>45800</v>
      </c>
      <c r="H11" s="76">
        <v>27000</v>
      </c>
      <c r="I11" s="131">
        <v>0</v>
      </c>
    </row>
    <row r="12" spans="1:9" ht="90">
      <c r="A12" s="41" t="s">
        <v>700</v>
      </c>
      <c r="B12" s="42" t="s">
        <v>227</v>
      </c>
      <c r="C12" s="92" t="s">
        <v>701</v>
      </c>
      <c r="D12" s="117" t="s">
        <v>1127</v>
      </c>
      <c r="E12" s="117" t="s">
        <v>1129</v>
      </c>
      <c r="F12" s="99" t="s">
        <v>702</v>
      </c>
      <c r="G12" s="76">
        <v>149000</v>
      </c>
      <c r="H12" s="76">
        <v>50000</v>
      </c>
      <c r="I12" s="131">
        <v>20000</v>
      </c>
    </row>
    <row r="13" spans="1:9" ht="72" customHeight="1">
      <c r="A13" s="41" t="s">
        <v>703</v>
      </c>
      <c r="B13" s="42" t="s">
        <v>85</v>
      </c>
      <c r="C13" s="92" t="s">
        <v>704</v>
      </c>
      <c r="D13" s="117" t="s">
        <v>1127</v>
      </c>
      <c r="E13" s="117" t="s">
        <v>1128</v>
      </c>
      <c r="F13" s="99" t="s">
        <v>705</v>
      </c>
      <c r="G13" s="76">
        <v>80000</v>
      </c>
      <c r="H13" s="76">
        <v>30000</v>
      </c>
      <c r="I13" s="131">
        <v>0</v>
      </c>
    </row>
    <row r="14" spans="1:9" s="26" customFormat="1" ht="150" customHeight="1">
      <c r="A14" s="44" t="s">
        <v>706</v>
      </c>
      <c r="B14" s="45" t="s">
        <v>93</v>
      </c>
      <c r="C14" s="93" t="s">
        <v>707</v>
      </c>
      <c r="D14" s="117" t="s">
        <v>1137</v>
      </c>
      <c r="E14" s="117" t="s">
        <v>1128</v>
      </c>
      <c r="F14" s="100" t="s">
        <v>708</v>
      </c>
      <c r="G14" s="77">
        <v>158450</v>
      </c>
      <c r="H14" s="77">
        <v>50000</v>
      </c>
      <c r="I14" s="132">
        <v>0</v>
      </c>
    </row>
    <row r="15" spans="1:9" ht="105.75" customHeight="1">
      <c r="A15" s="41" t="s">
        <v>709</v>
      </c>
      <c r="B15" s="42" t="s">
        <v>23</v>
      </c>
      <c r="C15" s="92" t="s">
        <v>710</v>
      </c>
      <c r="D15" s="117" t="s">
        <v>1127</v>
      </c>
      <c r="E15" s="117" t="s">
        <v>1129</v>
      </c>
      <c r="F15" s="99" t="s">
        <v>711</v>
      </c>
      <c r="G15" s="76">
        <v>40050</v>
      </c>
      <c r="H15" s="76">
        <v>24000</v>
      </c>
      <c r="I15" s="131">
        <v>20000</v>
      </c>
    </row>
    <row r="16" spans="1:9" s="27" customFormat="1" ht="184.5" customHeight="1">
      <c r="A16" s="44" t="s">
        <v>712</v>
      </c>
      <c r="B16" s="45" t="s">
        <v>19</v>
      </c>
      <c r="C16" s="93" t="s">
        <v>713</v>
      </c>
      <c r="D16" s="117" t="s">
        <v>1127</v>
      </c>
      <c r="E16" s="117" t="s">
        <v>1129</v>
      </c>
      <c r="F16" s="100" t="s">
        <v>714</v>
      </c>
      <c r="G16" s="77">
        <v>78500</v>
      </c>
      <c r="H16" s="77">
        <v>45000</v>
      </c>
      <c r="I16" s="132">
        <v>0</v>
      </c>
    </row>
    <row r="17" spans="1:9" s="22" customFormat="1" ht="72" customHeight="1">
      <c r="A17" s="41" t="s">
        <v>715</v>
      </c>
      <c r="B17" s="42" t="s">
        <v>23</v>
      </c>
      <c r="C17" s="92" t="s">
        <v>716</v>
      </c>
      <c r="D17" s="117" t="s">
        <v>1127</v>
      </c>
      <c r="E17" s="117" t="s">
        <v>1204</v>
      </c>
      <c r="F17" s="99" t="s">
        <v>717</v>
      </c>
      <c r="G17" s="76">
        <v>70000</v>
      </c>
      <c r="H17" s="76">
        <v>35000</v>
      </c>
      <c r="I17" s="131">
        <v>20000</v>
      </c>
    </row>
    <row r="18" spans="1:9" s="22" customFormat="1" ht="103.5" customHeight="1">
      <c r="A18" s="41" t="s">
        <v>718</v>
      </c>
      <c r="B18" s="42" t="s">
        <v>105</v>
      </c>
      <c r="C18" s="92" t="s">
        <v>719</v>
      </c>
      <c r="D18" s="117" t="s">
        <v>1161</v>
      </c>
      <c r="E18" s="117" t="s">
        <v>1136</v>
      </c>
      <c r="F18" s="99" t="s">
        <v>720</v>
      </c>
      <c r="G18" s="76">
        <v>140000</v>
      </c>
      <c r="H18" s="76">
        <v>50000</v>
      </c>
      <c r="I18" s="131">
        <v>0</v>
      </c>
    </row>
    <row r="19" spans="1:9" s="22" customFormat="1" ht="135.75" customHeight="1">
      <c r="A19" s="41" t="s">
        <v>721</v>
      </c>
      <c r="B19" s="42" t="s">
        <v>141</v>
      </c>
      <c r="C19" s="92" t="s">
        <v>722</v>
      </c>
      <c r="D19" s="117" t="s">
        <v>1127</v>
      </c>
      <c r="E19" s="117" t="s">
        <v>1143</v>
      </c>
      <c r="F19" s="99" t="s">
        <v>723</v>
      </c>
      <c r="G19" s="76">
        <v>51480</v>
      </c>
      <c r="H19" s="76">
        <v>30800</v>
      </c>
      <c r="I19" s="131">
        <v>0</v>
      </c>
    </row>
    <row r="20" spans="1:9" s="22" customFormat="1" ht="218.25" customHeight="1">
      <c r="A20" s="41" t="s">
        <v>724</v>
      </c>
      <c r="B20" s="42" t="s">
        <v>342</v>
      </c>
      <c r="C20" s="92" t="s">
        <v>725</v>
      </c>
      <c r="D20" s="117" t="s">
        <v>1205</v>
      </c>
      <c r="E20" s="117" t="s">
        <v>1206</v>
      </c>
      <c r="F20" s="99" t="s">
        <v>726</v>
      </c>
      <c r="G20" s="76">
        <v>120000</v>
      </c>
      <c r="H20" s="76">
        <v>48000</v>
      </c>
      <c r="I20" s="131">
        <v>20000</v>
      </c>
    </row>
    <row r="21" spans="1:9" s="22" customFormat="1" ht="138" customHeight="1">
      <c r="A21" s="41" t="s">
        <v>727</v>
      </c>
      <c r="B21" s="42" t="s">
        <v>109</v>
      </c>
      <c r="C21" s="92" t="s">
        <v>728</v>
      </c>
      <c r="D21" s="117" t="s">
        <v>1199</v>
      </c>
      <c r="E21" s="117" t="s">
        <v>1207</v>
      </c>
      <c r="F21" s="99" t="s">
        <v>729</v>
      </c>
      <c r="G21" s="76">
        <v>72680</v>
      </c>
      <c r="H21" s="76">
        <v>43500</v>
      </c>
      <c r="I21" s="131">
        <v>20000</v>
      </c>
    </row>
    <row r="22" spans="1:9" s="22" customFormat="1" ht="80.25" customHeight="1">
      <c r="A22" s="41" t="s">
        <v>730</v>
      </c>
      <c r="B22" s="42" t="s">
        <v>360</v>
      </c>
      <c r="C22" s="92" t="s">
        <v>731</v>
      </c>
      <c r="D22" s="117" t="s">
        <v>1208</v>
      </c>
      <c r="E22" s="117" t="s">
        <v>1209</v>
      </c>
      <c r="F22" s="99" t="s">
        <v>732</v>
      </c>
      <c r="G22" s="76">
        <v>46750</v>
      </c>
      <c r="H22" s="76">
        <v>24500</v>
      </c>
      <c r="I22" s="131">
        <v>20000</v>
      </c>
    </row>
    <row r="23" spans="1:9" s="22" customFormat="1" ht="126.75" customHeight="1">
      <c r="A23" s="41" t="s">
        <v>733</v>
      </c>
      <c r="B23" s="42" t="s">
        <v>113</v>
      </c>
      <c r="C23" s="92" t="s">
        <v>734</v>
      </c>
      <c r="D23" s="117" t="s">
        <v>1127</v>
      </c>
      <c r="E23" s="117" t="s">
        <v>1129</v>
      </c>
      <c r="F23" s="99" t="s">
        <v>735</v>
      </c>
      <c r="G23" s="76">
        <v>94500</v>
      </c>
      <c r="H23" s="76">
        <v>37800</v>
      </c>
      <c r="I23" s="131">
        <v>20000</v>
      </c>
    </row>
    <row r="24" spans="1:9" s="22" customFormat="1" ht="60" customHeight="1">
      <c r="A24" s="41" t="s">
        <v>736</v>
      </c>
      <c r="B24" s="42" t="s">
        <v>737</v>
      </c>
      <c r="C24" s="92" t="s">
        <v>738</v>
      </c>
      <c r="D24" s="117" t="s">
        <v>1127</v>
      </c>
      <c r="E24" s="117" t="s">
        <v>1128</v>
      </c>
      <c r="F24" s="99" t="s">
        <v>739</v>
      </c>
      <c r="G24" s="76">
        <v>85000</v>
      </c>
      <c r="H24" s="76">
        <v>40000</v>
      </c>
      <c r="I24" s="131">
        <v>0</v>
      </c>
    </row>
    <row r="25" spans="1:9" s="22" customFormat="1" ht="72" customHeight="1">
      <c r="A25" s="41" t="s">
        <v>740</v>
      </c>
      <c r="B25" s="42" t="s">
        <v>39</v>
      </c>
      <c r="C25" s="92" t="s">
        <v>741</v>
      </c>
      <c r="D25" s="117" t="s">
        <v>1127</v>
      </c>
      <c r="E25" s="117" t="s">
        <v>1210</v>
      </c>
      <c r="F25" s="99" t="s">
        <v>742</v>
      </c>
      <c r="G25" s="76">
        <v>66320</v>
      </c>
      <c r="H25" s="76">
        <v>20000</v>
      </c>
      <c r="I25" s="131">
        <v>0</v>
      </c>
    </row>
    <row r="26" spans="1:9" s="22" customFormat="1" ht="114" customHeight="1">
      <c r="A26" s="41" t="s">
        <v>743</v>
      </c>
      <c r="B26" s="42" t="s">
        <v>129</v>
      </c>
      <c r="C26" s="92" t="s">
        <v>744</v>
      </c>
      <c r="D26" s="117" t="s">
        <v>1127</v>
      </c>
      <c r="E26" s="117" t="s">
        <v>1129</v>
      </c>
      <c r="F26" s="99" t="s">
        <v>745</v>
      </c>
      <c r="G26" s="76">
        <v>129490</v>
      </c>
      <c r="H26" s="76">
        <v>50000</v>
      </c>
      <c r="I26" s="131">
        <v>20000</v>
      </c>
    </row>
    <row r="27" spans="1:9" s="22" customFormat="1" ht="42" customHeight="1">
      <c r="A27" s="41" t="s">
        <v>746</v>
      </c>
      <c r="B27" s="42" t="s">
        <v>157</v>
      </c>
      <c r="C27" s="92" t="s">
        <v>747</v>
      </c>
      <c r="D27" s="117" t="s">
        <v>1127</v>
      </c>
      <c r="E27" s="117" t="s">
        <v>1129</v>
      </c>
      <c r="F27" s="99" t="s">
        <v>748</v>
      </c>
      <c r="G27" s="76">
        <v>71000</v>
      </c>
      <c r="H27" s="76">
        <v>38000</v>
      </c>
      <c r="I27" s="131">
        <v>0</v>
      </c>
    </row>
    <row r="28" spans="1:9" s="22" customFormat="1" ht="102.75" customHeight="1">
      <c r="A28" s="41" t="s">
        <v>749</v>
      </c>
      <c r="B28" s="42" t="s">
        <v>603</v>
      </c>
      <c r="C28" s="92" t="s">
        <v>750</v>
      </c>
      <c r="D28" s="117" t="s">
        <v>1127</v>
      </c>
      <c r="E28" s="117" t="s">
        <v>1129</v>
      </c>
      <c r="F28" s="99" t="s">
        <v>751</v>
      </c>
      <c r="G28" s="76">
        <v>111400</v>
      </c>
      <c r="H28" s="76">
        <v>49900</v>
      </c>
      <c r="I28" s="131">
        <v>0</v>
      </c>
    </row>
    <row r="29" spans="1:9" s="22" customFormat="1" ht="126.75" customHeight="1">
      <c r="A29" s="41" t="s">
        <v>752</v>
      </c>
      <c r="B29" s="42" t="s">
        <v>145</v>
      </c>
      <c r="C29" s="92" t="s">
        <v>753</v>
      </c>
      <c r="D29" s="117" t="s">
        <v>1127</v>
      </c>
      <c r="E29" s="117" t="s">
        <v>1182</v>
      </c>
      <c r="F29" s="99" t="s">
        <v>754</v>
      </c>
      <c r="G29" s="76">
        <v>87800</v>
      </c>
      <c r="H29" s="76">
        <v>46000</v>
      </c>
      <c r="I29" s="131">
        <v>20000</v>
      </c>
    </row>
    <row r="30" spans="1:9" s="22" customFormat="1" ht="93" customHeight="1">
      <c r="A30" s="41" t="s">
        <v>755</v>
      </c>
      <c r="B30" s="42" t="s">
        <v>338</v>
      </c>
      <c r="C30" s="92" t="s">
        <v>756</v>
      </c>
      <c r="D30" s="117" t="s">
        <v>1127</v>
      </c>
      <c r="E30" s="117" t="s">
        <v>1160</v>
      </c>
      <c r="F30" s="99" t="s">
        <v>757</v>
      </c>
      <c r="G30" s="76">
        <v>106000</v>
      </c>
      <c r="H30" s="76">
        <v>50000</v>
      </c>
      <c r="I30" s="131">
        <v>20000</v>
      </c>
    </row>
    <row r="31" spans="1:9" s="22" customFormat="1" ht="61.5" customHeight="1" thickBot="1">
      <c r="A31" s="41" t="s">
        <v>758</v>
      </c>
      <c r="B31" s="42" t="s">
        <v>149</v>
      </c>
      <c r="C31" s="92" t="s">
        <v>759</v>
      </c>
      <c r="D31" s="118" t="s">
        <v>1127</v>
      </c>
      <c r="E31" s="118" t="s">
        <v>1143</v>
      </c>
      <c r="F31" s="99" t="s">
        <v>760</v>
      </c>
      <c r="G31" s="76">
        <v>114000</v>
      </c>
      <c r="H31" s="76">
        <v>50000</v>
      </c>
      <c r="I31" s="131">
        <v>20000</v>
      </c>
    </row>
    <row r="32" spans="1:9" s="22" customFormat="1" ht="27.75" customHeight="1" thickBot="1">
      <c r="A32" s="145"/>
      <c r="B32" s="146"/>
      <c r="C32" s="146"/>
      <c r="D32" s="146"/>
      <c r="E32" s="146"/>
      <c r="F32" s="147"/>
      <c r="G32" s="78">
        <f>SUM(G3:G31)</f>
        <v>2493640</v>
      </c>
      <c r="H32" s="78">
        <f>SUM(H3:H31)</f>
        <v>1133700</v>
      </c>
      <c r="I32" s="51">
        <f>SUM(I3:I31)</f>
        <v>320000</v>
      </c>
    </row>
    <row r="33" spans="1:9" s="22" customFormat="1" ht="201.75" customHeight="1">
      <c r="A33" s="63"/>
      <c r="B33" s="63"/>
      <c r="C33" s="63"/>
      <c r="D33" s="119"/>
      <c r="E33" s="119"/>
      <c r="F33" s="63"/>
      <c r="G33" s="64"/>
      <c r="H33" s="64"/>
      <c r="I33" s="52"/>
    </row>
    <row r="34" spans="1:9" s="22" customFormat="1" ht="11.25">
      <c r="A34" s="63"/>
      <c r="B34" s="63"/>
      <c r="C34" s="63"/>
      <c r="D34" s="119"/>
      <c r="E34" s="119"/>
      <c r="F34" s="63"/>
      <c r="G34" s="64"/>
      <c r="H34" s="64"/>
      <c r="I34" s="52"/>
    </row>
    <row r="35" spans="1:9" s="22" customFormat="1" ht="168" customHeight="1">
      <c r="A35" s="63"/>
      <c r="B35" s="63"/>
      <c r="C35" s="63"/>
      <c r="D35" s="119"/>
      <c r="E35" s="119"/>
      <c r="F35" s="63"/>
      <c r="G35" s="64"/>
      <c r="H35" s="64"/>
      <c r="I35" s="52"/>
    </row>
    <row r="36" spans="1:9" s="22" customFormat="1" ht="11.25">
      <c r="A36" s="63"/>
      <c r="B36" s="63"/>
      <c r="C36" s="63"/>
      <c r="D36" s="119"/>
      <c r="E36" s="119"/>
      <c r="F36" s="63"/>
      <c r="G36" s="64"/>
      <c r="H36" s="64"/>
      <c r="I36" s="52"/>
    </row>
    <row r="37" spans="1:9" s="22" customFormat="1" ht="101.25" customHeight="1">
      <c r="A37" s="63"/>
      <c r="B37" s="63"/>
      <c r="C37" s="63"/>
      <c r="D37" s="119"/>
      <c r="E37" s="119"/>
      <c r="F37" s="63"/>
      <c r="G37" s="64"/>
      <c r="H37" s="64"/>
      <c r="I37" s="52"/>
    </row>
    <row r="38" spans="1:9" s="22" customFormat="1" ht="89.25" customHeight="1">
      <c r="A38" s="63"/>
      <c r="B38" s="63"/>
      <c r="C38" s="63"/>
      <c r="D38" s="119"/>
      <c r="E38" s="119"/>
      <c r="F38" s="63"/>
      <c r="G38" s="64"/>
      <c r="H38" s="64"/>
      <c r="I38" s="52"/>
    </row>
    <row r="39" spans="4:9" s="65" customFormat="1" ht="15" customHeight="1">
      <c r="D39" s="119"/>
      <c r="E39" s="119"/>
      <c r="G39" s="66"/>
      <c r="H39" s="66"/>
      <c r="I39" s="67"/>
    </row>
    <row r="41" ht="11.25" customHeight="1"/>
    <row r="43" ht="11.25" customHeight="1"/>
    <row r="45" ht="11.25" customHeight="1"/>
    <row r="47" ht="11.25" customHeight="1"/>
    <row r="49" ht="11.25" customHeight="1"/>
    <row r="51" ht="11.25" customHeight="1"/>
    <row r="53" ht="11.25" customHeight="1"/>
    <row r="55" ht="11.25" customHeight="1"/>
    <row r="57" ht="11.25" customHeight="1"/>
    <row r="59" ht="11.25" customHeight="1"/>
    <row r="61" ht="11.25" customHeight="1"/>
    <row r="63" ht="11.25" customHeight="1"/>
    <row r="65" ht="11.25" customHeight="1"/>
    <row r="67" ht="11.25" customHeight="1"/>
    <row r="69" ht="11.25" customHeight="1"/>
    <row r="71" ht="11.25" customHeight="1"/>
    <row r="73" ht="11.25" customHeight="1"/>
    <row r="75" ht="11.25" customHeight="1"/>
    <row r="77" ht="11.25" customHeight="1"/>
    <row r="79" ht="11.25" customHeight="1"/>
    <row r="81" ht="11.25" customHeight="1"/>
  </sheetData>
  <sheetProtection/>
  <mergeCells count="2">
    <mergeCell ref="A1:I1"/>
    <mergeCell ref="A32:F32"/>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3" r:id="rId1"/>
  <headerFooter>
    <oddHeader>&amp;LPříloha č. 2</oddHeader>
    <oddFooter>&amp;CList &amp;P z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70"/>
  <sheetViews>
    <sheetView zoomScalePageLayoutView="0" workbookViewId="0" topLeftCell="C1">
      <pane ySplit="1" topLeftCell="A2" activePane="bottomLeft" state="frozen"/>
      <selection pane="topLeft" activeCell="A1" sqref="A1"/>
      <selection pane="bottomLeft" activeCell="F4" sqref="F4"/>
    </sheetView>
  </sheetViews>
  <sheetFormatPr defaultColWidth="9.140625" defaultRowHeight="15"/>
  <cols>
    <col min="1" max="1" width="7.28125" style="21" customWidth="1"/>
    <col min="2" max="2" width="12.140625" style="21" customWidth="1"/>
    <col min="3" max="3" width="10.421875" style="21" customWidth="1"/>
    <col min="4" max="4" width="14.8515625" style="119" bestFit="1" customWidth="1"/>
    <col min="5" max="5" width="15.57421875" style="119" bestFit="1" customWidth="1"/>
    <col min="6" max="6" width="47.00390625" style="21" customWidth="1"/>
    <col min="7" max="7" width="9.7109375" style="29" customWidth="1"/>
    <col min="8" max="8" width="9.8515625" style="29" customWidth="1"/>
    <col min="9" max="9" width="9.00390625" style="128" customWidth="1"/>
    <col min="10" max="16384" width="9.140625" style="21" customWidth="1"/>
  </cols>
  <sheetData>
    <row r="1" spans="1:9" ht="23.25" customHeight="1" thickBot="1">
      <c r="A1" s="140" t="s">
        <v>1091</v>
      </c>
      <c r="B1" s="141"/>
      <c r="C1" s="141"/>
      <c r="D1" s="141"/>
      <c r="E1" s="141"/>
      <c r="F1" s="141"/>
      <c r="G1" s="141"/>
      <c r="H1" s="141"/>
      <c r="I1" s="184"/>
    </row>
    <row r="2" spans="1:9" ht="33.75" customHeight="1" thickBot="1">
      <c r="A2" s="31" t="s">
        <v>0</v>
      </c>
      <c r="B2" s="31" t="s">
        <v>1</v>
      </c>
      <c r="C2" s="31" t="s">
        <v>2</v>
      </c>
      <c r="D2" s="103" t="s">
        <v>1119</v>
      </c>
      <c r="E2" s="103" t="s">
        <v>1120</v>
      </c>
      <c r="F2" s="31" t="s">
        <v>3</v>
      </c>
      <c r="G2" s="31" t="s">
        <v>4</v>
      </c>
      <c r="H2" s="31" t="s">
        <v>5</v>
      </c>
      <c r="I2" s="137" t="s">
        <v>50</v>
      </c>
    </row>
    <row r="3" spans="1:9" s="25" customFormat="1" ht="81.75" customHeight="1">
      <c r="A3" s="45" t="s">
        <v>862</v>
      </c>
      <c r="B3" s="45" t="s">
        <v>863</v>
      </c>
      <c r="C3" s="93" t="s">
        <v>864</v>
      </c>
      <c r="D3" s="116" t="s">
        <v>1121</v>
      </c>
      <c r="E3" s="116" t="s">
        <v>1154</v>
      </c>
      <c r="F3" s="100" t="s">
        <v>865</v>
      </c>
      <c r="G3" s="112">
        <v>85000</v>
      </c>
      <c r="H3" s="112">
        <v>50000</v>
      </c>
      <c r="I3" s="129">
        <v>0</v>
      </c>
    </row>
    <row r="4" spans="1:9" ht="205.5" customHeight="1">
      <c r="A4" s="42" t="s">
        <v>866</v>
      </c>
      <c r="B4" s="42" t="s">
        <v>867</v>
      </c>
      <c r="C4" s="92" t="s">
        <v>868</v>
      </c>
      <c r="D4" s="117" t="s">
        <v>1127</v>
      </c>
      <c r="E4" s="117" t="s">
        <v>1129</v>
      </c>
      <c r="F4" s="99" t="s">
        <v>869</v>
      </c>
      <c r="G4" s="70">
        <v>43600</v>
      </c>
      <c r="H4" s="70">
        <v>15000</v>
      </c>
      <c r="I4" s="129">
        <v>0</v>
      </c>
    </row>
    <row r="5" spans="1:9" ht="69" customHeight="1">
      <c r="A5" s="42" t="s">
        <v>870</v>
      </c>
      <c r="B5" s="42" t="s">
        <v>175</v>
      </c>
      <c r="C5" s="92" t="s">
        <v>871</v>
      </c>
      <c r="D5" s="117" t="s">
        <v>1127</v>
      </c>
      <c r="E5" s="117" t="s">
        <v>1129</v>
      </c>
      <c r="F5" s="99" t="s">
        <v>872</v>
      </c>
      <c r="G5" s="70">
        <v>161000</v>
      </c>
      <c r="H5" s="70">
        <v>40000</v>
      </c>
      <c r="I5" s="129">
        <v>10000</v>
      </c>
    </row>
    <row r="6" spans="1:9" ht="115.5" customHeight="1">
      <c r="A6" s="42" t="s">
        <v>873</v>
      </c>
      <c r="B6" s="42" t="s">
        <v>193</v>
      </c>
      <c r="C6" s="92" t="s">
        <v>874</v>
      </c>
      <c r="D6" s="117" t="s">
        <v>1127</v>
      </c>
      <c r="E6" s="117" t="s">
        <v>1129</v>
      </c>
      <c r="F6" s="99" t="s">
        <v>1083</v>
      </c>
      <c r="G6" s="70">
        <v>110000</v>
      </c>
      <c r="H6" s="70">
        <v>35000</v>
      </c>
      <c r="I6" s="129">
        <v>0</v>
      </c>
    </row>
    <row r="7" spans="1:9" ht="82.5" customHeight="1">
      <c r="A7" s="42" t="s">
        <v>875</v>
      </c>
      <c r="B7" s="42" t="s">
        <v>54</v>
      </c>
      <c r="C7" s="92" t="s">
        <v>876</v>
      </c>
      <c r="D7" s="117" t="s">
        <v>1127</v>
      </c>
      <c r="E7" s="117" t="s">
        <v>1129</v>
      </c>
      <c r="F7" s="99" t="s">
        <v>877</v>
      </c>
      <c r="G7" s="70">
        <v>150000</v>
      </c>
      <c r="H7" s="70">
        <v>50000</v>
      </c>
      <c r="I7" s="129">
        <v>16000</v>
      </c>
    </row>
    <row r="8" spans="1:9" ht="207" customHeight="1">
      <c r="A8" s="42" t="s">
        <v>878</v>
      </c>
      <c r="B8" s="42" t="s">
        <v>255</v>
      </c>
      <c r="C8" s="92" t="s">
        <v>879</v>
      </c>
      <c r="D8" s="117" t="s">
        <v>1127</v>
      </c>
      <c r="E8" s="117" t="s">
        <v>1129</v>
      </c>
      <c r="F8" s="99" t="s">
        <v>880</v>
      </c>
      <c r="G8" s="70">
        <v>32500</v>
      </c>
      <c r="H8" s="70">
        <v>16500</v>
      </c>
      <c r="I8" s="129">
        <v>0</v>
      </c>
    </row>
    <row r="9" spans="1:9" ht="40.5" customHeight="1">
      <c r="A9" s="42" t="s">
        <v>881</v>
      </c>
      <c r="B9" s="42" t="s">
        <v>882</v>
      </c>
      <c r="C9" s="92" t="s">
        <v>883</v>
      </c>
      <c r="D9" s="117" t="s">
        <v>1127</v>
      </c>
      <c r="E9" s="117" t="s">
        <v>1129</v>
      </c>
      <c r="F9" s="99" t="s">
        <v>884</v>
      </c>
      <c r="G9" s="70">
        <v>88500</v>
      </c>
      <c r="H9" s="70">
        <v>40000</v>
      </c>
      <c r="I9" s="129">
        <v>12000</v>
      </c>
    </row>
    <row r="10" spans="1:9" ht="171" customHeight="1">
      <c r="A10" s="42" t="s">
        <v>885</v>
      </c>
      <c r="B10" s="42" t="s">
        <v>65</v>
      </c>
      <c r="C10" s="92" t="s">
        <v>886</v>
      </c>
      <c r="D10" s="117" t="s">
        <v>1127</v>
      </c>
      <c r="E10" s="117" t="s">
        <v>1129</v>
      </c>
      <c r="F10" s="99" t="s">
        <v>887</v>
      </c>
      <c r="G10" s="70">
        <v>190000</v>
      </c>
      <c r="H10" s="70">
        <v>50000</v>
      </c>
      <c r="I10" s="129">
        <v>16000</v>
      </c>
    </row>
    <row r="11" spans="1:9" ht="52.5" customHeight="1">
      <c r="A11" s="42" t="s">
        <v>888</v>
      </c>
      <c r="B11" s="42" t="s">
        <v>201</v>
      </c>
      <c r="C11" s="92" t="s">
        <v>889</v>
      </c>
      <c r="D11" s="117" t="s">
        <v>1127</v>
      </c>
      <c r="E11" s="117" t="s">
        <v>1129</v>
      </c>
      <c r="F11" s="99" t="s">
        <v>890</v>
      </c>
      <c r="G11" s="70">
        <v>642000</v>
      </c>
      <c r="H11" s="70">
        <v>50000</v>
      </c>
      <c r="I11" s="129">
        <v>0</v>
      </c>
    </row>
    <row r="12" spans="1:9" ht="94.5" customHeight="1">
      <c r="A12" s="42" t="s">
        <v>891</v>
      </c>
      <c r="B12" s="42" t="s">
        <v>69</v>
      </c>
      <c r="C12" s="92" t="s">
        <v>892</v>
      </c>
      <c r="D12" s="117" t="s">
        <v>1127</v>
      </c>
      <c r="E12" s="117" t="s">
        <v>1129</v>
      </c>
      <c r="F12" s="99" t="s">
        <v>893</v>
      </c>
      <c r="G12" s="70">
        <v>209000</v>
      </c>
      <c r="H12" s="70">
        <v>40000</v>
      </c>
      <c r="I12" s="129">
        <v>0</v>
      </c>
    </row>
    <row r="13" spans="1:9" ht="117" customHeight="1">
      <c r="A13" s="42" t="s">
        <v>894</v>
      </c>
      <c r="B13" s="42" t="s">
        <v>11</v>
      </c>
      <c r="C13" s="92" t="s">
        <v>895</v>
      </c>
      <c r="D13" s="117" t="s">
        <v>1137</v>
      </c>
      <c r="E13" s="117" t="s">
        <v>1136</v>
      </c>
      <c r="F13" s="99" t="s">
        <v>1084</v>
      </c>
      <c r="G13" s="70">
        <v>50000</v>
      </c>
      <c r="H13" s="70">
        <v>30000</v>
      </c>
      <c r="I13" s="129">
        <v>0</v>
      </c>
    </row>
    <row r="14" spans="1:9" s="22" customFormat="1" ht="60" customHeight="1">
      <c r="A14" s="42" t="s">
        <v>896</v>
      </c>
      <c r="B14" s="42" t="s">
        <v>57</v>
      </c>
      <c r="C14" s="92" t="s">
        <v>897</v>
      </c>
      <c r="D14" s="117" t="s">
        <v>1127</v>
      </c>
      <c r="E14" s="117" t="s">
        <v>1129</v>
      </c>
      <c r="F14" s="99" t="s">
        <v>898</v>
      </c>
      <c r="G14" s="70">
        <v>59000</v>
      </c>
      <c r="H14" s="70">
        <v>35000</v>
      </c>
      <c r="I14" s="129">
        <v>15000</v>
      </c>
    </row>
    <row r="15" spans="1:9" s="22" customFormat="1" ht="53.25" customHeight="1">
      <c r="A15" s="42" t="s">
        <v>899</v>
      </c>
      <c r="B15" s="42" t="s">
        <v>494</v>
      </c>
      <c r="C15" s="92" t="s">
        <v>900</v>
      </c>
      <c r="D15" s="117" t="s">
        <v>1127</v>
      </c>
      <c r="E15" s="117" t="s">
        <v>1136</v>
      </c>
      <c r="F15" s="99" t="s">
        <v>901</v>
      </c>
      <c r="G15" s="70">
        <v>60120</v>
      </c>
      <c r="H15" s="70">
        <v>26800</v>
      </c>
      <c r="I15" s="129">
        <v>0</v>
      </c>
    </row>
    <row r="16" spans="1:9" s="22" customFormat="1" ht="60" customHeight="1">
      <c r="A16" s="42" t="s">
        <v>902</v>
      </c>
      <c r="B16" s="42" t="s">
        <v>903</v>
      </c>
      <c r="C16" s="92" t="s">
        <v>904</v>
      </c>
      <c r="D16" s="117" t="s">
        <v>1127</v>
      </c>
      <c r="E16" s="117" t="s">
        <v>1129</v>
      </c>
      <c r="F16" s="99" t="s">
        <v>905</v>
      </c>
      <c r="G16" s="70">
        <v>25489</v>
      </c>
      <c r="H16" s="70">
        <v>11000</v>
      </c>
      <c r="I16" s="129">
        <v>0</v>
      </c>
    </row>
    <row r="17" spans="1:9" s="22" customFormat="1" ht="136.5" customHeight="1">
      <c r="A17" s="42" t="s">
        <v>906</v>
      </c>
      <c r="B17" s="42" t="s">
        <v>237</v>
      </c>
      <c r="C17" s="92" t="s">
        <v>907</v>
      </c>
      <c r="D17" s="117" t="s">
        <v>1127</v>
      </c>
      <c r="E17" s="117" t="s">
        <v>1194</v>
      </c>
      <c r="F17" s="99" t="s">
        <v>1085</v>
      </c>
      <c r="G17" s="70">
        <v>435000</v>
      </c>
      <c r="H17" s="70">
        <v>50000</v>
      </c>
      <c r="I17" s="129">
        <v>30000</v>
      </c>
    </row>
    <row r="18" spans="1:9" s="22" customFormat="1" ht="50.25" customHeight="1">
      <c r="A18" s="42" t="s">
        <v>908</v>
      </c>
      <c r="B18" s="42" t="s">
        <v>61</v>
      </c>
      <c r="C18" s="92" t="s">
        <v>909</v>
      </c>
      <c r="D18" s="117" t="s">
        <v>1127</v>
      </c>
      <c r="E18" s="117" t="s">
        <v>1129</v>
      </c>
      <c r="F18" s="99" t="s">
        <v>910</v>
      </c>
      <c r="G18" s="70">
        <v>50000</v>
      </c>
      <c r="H18" s="70">
        <v>30000</v>
      </c>
      <c r="I18" s="129">
        <v>0</v>
      </c>
    </row>
    <row r="19" spans="1:9" s="22" customFormat="1" ht="95.25" customHeight="1">
      <c r="A19" s="42" t="s">
        <v>911</v>
      </c>
      <c r="B19" s="42" t="s">
        <v>912</v>
      </c>
      <c r="C19" s="92" t="s">
        <v>913</v>
      </c>
      <c r="D19" s="117" t="s">
        <v>1127</v>
      </c>
      <c r="E19" s="117" t="s">
        <v>1129</v>
      </c>
      <c r="F19" s="99" t="s">
        <v>914</v>
      </c>
      <c r="G19" s="70">
        <v>44019</v>
      </c>
      <c r="H19" s="70">
        <v>22685</v>
      </c>
      <c r="I19" s="129">
        <v>0</v>
      </c>
    </row>
    <row r="20" spans="1:9" s="22" customFormat="1" ht="83.25" customHeight="1">
      <c r="A20" s="42" t="s">
        <v>915</v>
      </c>
      <c r="B20" s="42" t="s">
        <v>916</v>
      </c>
      <c r="C20" s="92" t="s">
        <v>917</v>
      </c>
      <c r="D20" s="117" t="s">
        <v>1127</v>
      </c>
      <c r="E20" s="117" t="s">
        <v>1129</v>
      </c>
      <c r="F20" s="99" t="s">
        <v>918</v>
      </c>
      <c r="G20" s="70">
        <v>40960</v>
      </c>
      <c r="H20" s="70">
        <v>22400</v>
      </c>
      <c r="I20" s="129">
        <v>0</v>
      </c>
    </row>
    <row r="21" spans="1:9" s="22" customFormat="1" ht="206.25" customHeight="1">
      <c r="A21" s="42" t="s">
        <v>919</v>
      </c>
      <c r="B21" s="42" t="s">
        <v>77</v>
      </c>
      <c r="C21" s="92" t="s">
        <v>920</v>
      </c>
      <c r="D21" s="117" t="s">
        <v>1127</v>
      </c>
      <c r="E21" s="117" t="s">
        <v>1129</v>
      </c>
      <c r="F21" s="99" t="s">
        <v>921</v>
      </c>
      <c r="G21" s="70">
        <v>90000</v>
      </c>
      <c r="H21" s="70">
        <v>50000</v>
      </c>
      <c r="I21" s="129">
        <v>12000</v>
      </c>
    </row>
    <row r="22" spans="1:9" s="22" customFormat="1" ht="101.25" customHeight="1">
      <c r="A22" s="42" t="s">
        <v>922</v>
      </c>
      <c r="B22" s="42" t="s">
        <v>923</v>
      </c>
      <c r="C22" s="92" t="s">
        <v>924</v>
      </c>
      <c r="D22" s="117" t="s">
        <v>1127</v>
      </c>
      <c r="E22" s="117" t="s">
        <v>1129</v>
      </c>
      <c r="F22" s="99" t="s">
        <v>925</v>
      </c>
      <c r="G22" s="70">
        <v>51400</v>
      </c>
      <c r="H22" s="70">
        <v>30000</v>
      </c>
      <c r="I22" s="129">
        <v>0</v>
      </c>
    </row>
    <row r="23" spans="1:9" s="22" customFormat="1" ht="81.75" customHeight="1">
      <c r="A23" s="42" t="s">
        <v>926</v>
      </c>
      <c r="B23" s="42" t="s">
        <v>251</v>
      </c>
      <c r="C23" s="92" t="s">
        <v>927</v>
      </c>
      <c r="D23" s="117" t="s">
        <v>1127</v>
      </c>
      <c r="E23" s="117" t="s">
        <v>1129</v>
      </c>
      <c r="F23" s="99" t="s">
        <v>928</v>
      </c>
      <c r="G23" s="70">
        <v>36000</v>
      </c>
      <c r="H23" s="70">
        <v>21500</v>
      </c>
      <c r="I23" s="129">
        <v>0</v>
      </c>
    </row>
    <row r="24" spans="1:9" s="22" customFormat="1" ht="217.5" customHeight="1">
      <c r="A24" s="42" t="s">
        <v>929</v>
      </c>
      <c r="B24" s="42" t="s">
        <v>227</v>
      </c>
      <c r="C24" s="92" t="s">
        <v>930</v>
      </c>
      <c r="D24" s="117" t="s">
        <v>1127</v>
      </c>
      <c r="E24" s="117" t="s">
        <v>1129</v>
      </c>
      <c r="F24" s="99" t="s">
        <v>931</v>
      </c>
      <c r="G24" s="70">
        <v>150000</v>
      </c>
      <c r="H24" s="70">
        <v>50000</v>
      </c>
      <c r="I24" s="129">
        <v>16000</v>
      </c>
    </row>
    <row r="25" spans="1:9" s="22" customFormat="1" ht="138.75" customHeight="1">
      <c r="A25" s="42" t="s">
        <v>932</v>
      </c>
      <c r="B25" s="42" t="s">
        <v>933</v>
      </c>
      <c r="C25" s="92" t="s">
        <v>934</v>
      </c>
      <c r="D25" s="117" t="s">
        <v>1127</v>
      </c>
      <c r="E25" s="117" t="s">
        <v>1129</v>
      </c>
      <c r="F25" s="99" t="s">
        <v>1086</v>
      </c>
      <c r="G25" s="70">
        <v>17000</v>
      </c>
      <c r="H25" s="70">
        <v>10000</v>
      </c>
      <c r="I25" s="129">
        <v>0</v>
      </c>
    </row>
    <row r="26" spans="1:9" s="22" customFormat="1" ht="141.75" customHeight="1">
      <c r="A26" s="42" t="s">
        <v>935</v>
      </c>
      <c r="B26" s="42" t="s">
        <v>936</v>
      </c>
      <c r="C26" s="92" t="s">
        <v>937</v>
      </c>
      <c r="D26" s="117" t="s">
        <v>1127</v>
      </c>
      <c r="E26" s="117" t="s">
        <v>1129</v>
      </c>
      <c r="F26" s="99" t="s">
        <v>938</v>
      </c>
      <c r="G26" s="70">
        <v>300365</v>
      </c>
      <c r="H26" s="70">
        <v>50000</v>
      </c>
      <c r="I26" s="129">
        <v>0</v>
      </c>
    </row>
    <row r="27" spans="1:9" s="22" customFormat="1" ht="125.25" customHeight="1">
      <c r="A27" s="42" t="s">
        <v>939</v>
      </c>
      <c r="B27" s="42" t="s">
        <v>796</v>
      </c>
      <c r="C27" s="92" t="s">
        <v>940</v>
      </c>
      <c r="D27" s="117" t="s">
        <v>1133</v>
      </c>
      <c r="E27" s="117" t="s">
        <v>1129</v>
      </c>
      <c r="F27" s="99" t="s">
        <v>941</v>
      </c>
      <c r="G27" s="70">
        <v>19250</v>
      </c>
      <c r="H27" s="70">
        <v>10500</v>
      </c>
      <c r="I27" s="129">
        <v>10000</v>
      </c>
    </row>
    <row r="28" spans="1:9" s="22" customFormat="1" ht="72.75" customHeight="1">
      <c r="A28" s="42" t="s">
        <v>942</v>
      </c>
      <c r="B28" s="42" t="s">
        <v>141</v>
      </c>
      <c r="C28" s="92" t="s">
        <v>943</v>
      </c>
      <c r="D28" s="117" t="s">
        <v>1127</v>
      </c>
      <c r="E28" s="117" t="s">
        <v>1167</v>
      </c>
      <c r="F28" s="99" t="s">
        <v>944</v>
      </c>
      <c r="G28" s="70">
        <v>166300</v>
      </c>
      <c r="H28" s="70">
        <v>40000</v>
      </c>
      <c r="I28" s="129">
        <v>0</v>
      </c>
    </row>
    <row r="29" spans="1:9" s="22" customFormat="1" ht="84" customHeight="1">
      <c r="A29" s="42" t="s">
        <v>945</v>
      </c>
      <c r="B29" s="42" t="s">
        <v>276</v>
      </c>
      <c r="C29" s="92" t="s">
        <v>946</v>
      </c>
      <c r="D29" s="117" t="s">
        <v>1127</v>
      </c>
      <c r="E29" s="117" t="s">
        <v>1129</v>
      </c>
      <c r="F29" s="99" t="s">
        <v>947</v>
      </c>
      <c r="G29" s="70">
        <v>130000</v>
      </c>
      <c r="H29" s="70">
        <v>50000</v>
      </c>
      <c r="I29" s="129">
        <v>10000</v>
      </c>
    </row>
    <row r="30" spans="1:9" s="22" customFormat="1" ht="61.5" customHeight="1">
      <c r="A30" s="42" t="s">
        <v>948</v>
      </c>
      <c r="B30" s="42" t="s">
        <v>949</v>
      </c>
      <c r="C30" s="92" t="s">
        <v>950</v>
      </c>
      <c r="D30" s="117" t="s">
        <v>1211</v>
      </c>
      <c r="E30" s="117" t="s">
        <v>1212</v>
      </c>
      <c r="F30" s="99" t="s">
        <v>951</v>
      </c>
      <c r="G30" s="70">
        <v>266000</v>
      </c>
      <c r="H30" s="70">
        <v>50000</v>
      </c>
      <c r="I30" s="129">
        <v>0</v>
      </c>
    </row>
    <row r="31" spans="1:9" s="22" customFormat="1" ht="105" customHeight="1">
      <c r="A31" s="42" t="s">
        <v>952</v>
      </c>
      <c r="B31" s="42" t="s">
        <v>953</v>
      </c>
      <c r="C31" s="92" t="s">
        <v>954</v>
      </c>
      <c r="D31" s="117" t="s">
        <v>1127</v>
      </c>
      <c r="E31" s="117" t="s">
        <v>1129</v>
      </c>
      <c r="F31" s="99" t="s">
        <v>955</v>
      </c>
      <c r="G31" s="70">
        <v>17655</v>
      </c>
      <c r="H31" s="70">
        <v>10555</v>
      </c>
      <c r="I31" s="129">
        <v>0</v>
      </c>
    </row>
    <row r="32" spans="1:9" s="22" customFormat="1" ht="272.25" customHeight="1">
      <c r="A32" s="42" t="s">
        <v>956</v>
      </c>
      <c r="B32" s="42" t="s">
        <v>957</v>
      </c>
      <c r="C32" s="92" t="s">
        <v>958</v>
      </c>
      <c r="D32" s="117" t="s">
        <v>1127</v>
      </c>
      <c r="E32" s="117" t="s">
        <v>1129</v>
      </c>
      <c r="F32" s="99" t="s">
        <v>959</v>
      </c>
      <c r="G32" s="70">
        <v>109500</v>
      </c>
      <c r="H32" s="70">
        <v>49500</v>
      </c>
      <c r="I32" s="129">
        <v>12000</v>
      </c>
    </row>
    <row r="33" spans="1:9" s="22" customFormat="1" ht="71.25" customHeight="1">
      <c r="A33" s="42" t="s">
        <v>960</v>
      </c>
      <c r="B33" s="42" t="s">
        <v>961</v>
      </c>
      <c r="C33" s="92" t="s">
        <v>962</v>
      </c>
      <c r="D33" s="117" t="s">
        <v>1127</v>
      </c>
      <c r="E33" s="117" t="s">
        <v>1129</v>
      </c>
      <c r="F33" s="99" t="s">
        <v>963</v>
      </c>
      <c r="G33" s="70">
        <v>109950</v>
      </c>
      <c r="H33" s="70">
        <v>50000</v>
      </c>
      <c r="I33" s="129">
        <v>0</v>
      </c>
    </row>
    <row r="34" spans="1:9" s="22" customFormat="1" ht="207" customHeight="1">
      <c r="A34" s="42" t="s">
        <v>964</v>
      </c>
      <c r="B34" s="42" t="s">
        <v>31</v>
      </c>
      <c r="C34" s="92" t="s">
        <v>965</v>
      </c>
      <c r="D34" s="117" t="s">
        <v>1127</v>
      </c>
      <c r="E34" s="117" t="s">
        <v>1124</v>
      </c>
      <c r="F34" s="99" t="s">
        <v>966</v>
      </c>
      <c r="G34" s="70">
        <v>234300</v>
      </c>
      <c r="H34" s="70">
        <v>48000</v>
      </c>
      <c r="I34" s="129">
        <v>16000</v>
      </c>
    </row>
    <row r="35" spans="1:9" s="22" customFormat="1" ht="73.5" customHeight="1">
      <c r="A35" s="42" t="s">
        <v>967</v>
      </c>
      <c r="B35" s="42" t="s">
        <v>968</v>
      </c>
      <c r="C35" s="92" t="s">
        <v>969</v>
      </c>
      <c r="D35" s="117" t="s">
        <v>1127</v>
      </c>
      <c r="E35" s="117" t="s">
        <v>1129</v>
      </c>
      <c r="F35" s="99" t="s">
        <v>970</v>
      </c>
      <c r="G35" s="70">
        <v>79930</v>
      </c>
      <c r="H35" s="70">
        <v>35525</v>
      </c>
      <c r="I35" s="129">
        <v>0</v>
      </c>
    </row>
    <row r="36" spans="1:9" s="22" customFormat="1" ht="58.5" customHeight="1">
      <c r="A36" s="42" t="s">
        <v>971</v>
      </c>
      <c r="B36" s="42" t="s">
        <v>81</v>
      </c>
      <c r="C36" s="92" t="s">
        <v>972</v>
      </c>
      <c r="D36" s="117" t="s">
        <v>1127</v>
      </c>
      <c r="E36" s="117" t="s">
        <v>1129</v>
      </c>
      <c r="F36" s="99" t="s">
        <v>973</v>
      </c>
      <c r="G36" s="70">
        <v>45000</v>
      </c>
      <c r="H36" s="70">
        <v>22500</v>
      </c>
      <c r="I36" s="129">
        <v>0</v>
      </c>
    </row>
    <row r="37" spans="1:9" s="22" customFormat="1" ht="70.5" customHeight="1">
      <c r="A37" s="42" t="s">
        <v>974</v>
      </c>
      <c r="B37" s="42" t="s">
        <v>975</v>
      </c>
      <c r="C37" s="92" t="s">
        <v>976</v>
      </c>
      <c r="D37" s="117" t="s">
        <v>1127</v>
      </c>
      <c r="E37" s="117" t="s">
        <v>1129</v>
      </c>
      <c r="F37" s="99" t="s">
        <v>977</v>
      </c>
      <c r="G37" s="70">
        <v>80000</v>
      </c>
      <c r="H37" s="70">
        <v>40000</v>
      </c>
      <c r="I37" s="129">
        <v>0</v>
      </c>
    </row>
    <row r="38" spans="1:9" s="22" customFormat="1" ht="106.5" customHeight="1">
      <c r="A38" s="42" t="s">
        <v>978</v>
      </c>
      <c r="B38" s="42" t="s">
        <v>603</v>
      </c>
      <c r="C38" s="92" t="s">
        <v>979</v>
      </c>
      <c r="D38" s="117" t="s">
        <v>1127</v>
      </c>
      <c r="E38" s="117" t="s">
        <v>1129</v>
      </c>
      <c r="F38" s="99" t="s">
        <v>980</v>
      </c>
      <c r="G38" s="70">
        <v>85000</v>
      </c>
      <c r="H38" s="70">
        <v>35000</v>
      </c>
      <c r="I38" s="129">
        <v>0</v>
      </c>
    </row>
    <row r="39" spans="1:9" s="65" customFormat="1" ht="93.75" customHeight="1">
      <c r="A39" s="42" t="s">
        <v>981</v>
      </c>
      <c r="B39" s="42" t="s">
        <v>982</v>
      </c>
      <c r="C39" s="92" t="s">
        <v>983</v>
      </c>
      <c r="D39" s="117" t="s">
        <v>1127</v>
      </c>
      <c r="E39" s="117" t="s">
        <v>1129</v>
      </c>
      <c r="F39" s="99" t="s">
        <v>984</v>
      </c>
      <c r="G39" s="70">
        <v>85000</v>
      </c>
      <c r="H39" s="70">
        <v>35000</v>
      </c>
      <c r="I39" s="129">
        <v>0</v>
      </c>
    </row>
    <row r="40" spans="1:9" ht="171" customHeight="1">
      <c r="A40" s="42" t="s">
        <v>985</v>
      </c>
      <c r="B40" s="42" t="s">
        <v>97</v>
      </c>
      <c r="C40" s="92" t="s">
        <v>986</v>
      </c>
      <c r="D40" s="117" t="s">
        <v>1127</v>
      </c>
      <c r="E40" s="117" t="s">
        <v>1129</v>
      </c>
      <c r="F40" s="99" t="s">
        <v>987</v>
      </c>
      <c r="G40" s="70">
        <v>178500</v>
      </c>
      <c r="H40" s="70">
        <v>36000</v>
      </c>
      <c r="I40" s="129">
        <v>19000</v>
      </c>
    </row>
    <row r="41" spans="1:9" ht="48" customHeight="1">
      <c r="A41" s="42" t="s">
        <v>988</v>
      </c>
      <c r="B41" s="42" t="s">
        <v>334</v>
      </c>
      <c r="C41" s="92" t="s">
        <v>989</v>
      </c>
      <c r="D41" s="117" t="s">
        <v>1127</v>
      </c>
      <c r="E41" s="117" t="s">
        <v>1129</v>
      </c>
      <c r="F41" s="99" t="s">
        <v>990</v>
      </c>
      <c r="G41" s="70">
        <v>245000</v>
      </c>
      <c r="H41" s="70">
        <v>50000</v>
      </c>
      <c r="I41" s="129">
        <v>0</v>
      </c>
    </row>
    <row r="42" spans="1:9" ht="58.5" customHeight="1">
      <c r="A42" s="42" t="s">
        <v>991</v>
      </c>
      <c r="B42" s="42" t="s">
        <v>35</v>
      </c>
      <c r="C42" s="92" t="s">
        <v>992</v>
      </c>
      <c r="D42" s="117" t="s">
        <v>1127</v>
      </c>
      <c r="E42" s="117" t="s">
        <v>1129</v>
      </c>
      <c r="F42" s="99" t="s">
        <v>993</v>
      </c>
      <c r="G42" s="70">
        <v>526000</v>
      </c>
      <c r="H42" s="70">
        <v>50000</v>
      </c>
      <c r="I42" s="129">
        <v>10000</v>
      </c>
    </row>
    <row r="43" spans="1:9" ht="117" customHeight="1">
      <c r="A43" s="42" t="s">
        <v>994</v>
      </c>
      <c r="B43" s="42" t="s">
        <v>360</v>
      </c>
      <c r="C43" s="92" t="s">
        <v>995</v>
      </c>
      <c r="D43" s="117" t="s">
        <v>1127</v>
      </c>
      <c r="E43" s="117" t="s">
        <v>1213</v>
      </c>
      <c r="F43" s="99" t="s">
        <v>996</v>
      </c>
      <c r="G43" s="70">
        <v>26000</v>
      </c>
      <c r="H43" s="70">
        <v>14000</v>
      </c>
      <c r="I43" s="129">
        <v>10000</v>
      </c>
    </row>
    <row r="44" spans="1:9" ht="80.25" customHeight="1">
      <c r="A44" s="42" t="s">
        <v>997</v>
      </c>
      <c r="B44" s="42" t="s">
        <v>113</v>
      </c>
      <c r="C44" s="92" t="s">
        <v>998</v>
      </c>
      <c r="D44" s="117" t="s">
        <v>1127</v>
      </c>
      <c r="E44" s="117" t="s">
        <v>1129</v>
      </c>
      <c r="F44" s="99" t="s">
        <v>999</v>
      </c>
      <c r="G44" s="70">
        <v>64500</v>
      </c>
      <c r="H44" s="70">
        <v>25800</v>
      </c>
      <c r="I44" s="129">
        <v>12000</v>
      </c>
    </row>
    <row r="45" spans="1:9" ht="58.5" customHeight="1">
      <c r="A45" s="42" t="s">
        <v>1000</v>
      </c>
      <c r="B45" s="42" t="s">
        <v>371</v>
      </c>
      <c r="C45" s="92" t="s">
        <v>1001</v>
      </c>
      <c r="D45" s="117" t="s">
        <v>1127</v>
      </c>
      <c r="E45" s="117" t="s">
        <v>1194</v>
      </c>
      <c r="F45" s="99" t="s">
        <v>1002</v>
      </c>
      <c r="G45" s="70">
        <v>56500</v>
      </c>
      <c r="H45" s="70">
        <v>28500</v>
      </c>
      <c r="I45" s="129">
        <v>0</v>
      </c>
    </row>
    <row r="46" spans="1:9" ht="56.25">
      <c r="A46" s="42" t="s">
        <v>1003</v>
      </c>
      <c r="B46" s="42" t="s">
        <v>619</v>
      </c>
      <c r="C46" s="92" t="s">
        <v>1004</v>
      </c>
      <c r="D46" s="117" t="s">
        <v>1127</v>
      </c>
      <c r="E46" s="117" t="s">
        <v>1136</v>
      </c>
      <c r="F46" s="99" t="s">
        <v>1005</v>
      </c>
      <c r="G46" s="70">
        <v>130000</v>
      </c>
      <c r="H46" s="70">
        <v>50000</v>
      </c>
      <c r="I46" s="129">
        <v>0</v>
      </c>
    </row>
    <row r="47" spans="1:9" ht="33.75">
      <c r="A47" s="42" t="s">
        <v>1006</v>
      </c>
      <c r="B47" s="42" t="s">
        <v>546</v>
      </c>
      <c r="C47" s="92" t="s">
        <v>1007</v>
      </c>
      <c r="D47" s="117" t="s">
        <v>1127</v>
      </c>
      <c r="E47" s="117" t="s">
        <v>1129</v>
      </c>
      <c r="F47" s="99" t="s">
        <v>1008</v>
      </c>
      <c r="G47" s="70">
        <v>50000</v>
      </c>
      <c r="H47" s="70">
        <v>30000</v>
      </c>
      <c r="I47" s="129">
        <v>0</v>
      </c>
    </row>
    <row r="48" spans="1:9" ht="81.75" customHeight="1">
      <c r="A48" s="42" t="s">
        <v>1009</v>
      </c>
      <c r="B48" s="42" t="s">
        <v>125</v>
      </c>
      <c r="C48" s="92" t="s">
        <v>1010</v>
      </c>
      <c r="D48" s="117" t="s">
        <v>1127</v>
      </c>
      <c r="E48" s="117" t="s">
        <v>1129</v>
      </c>
      <c r="F48" s="99" t="s">
        <v>1011</v>
      </c>
      <c r="G48" s="70">
        <v>375000</v>
      </c>
      <c r="H48" s="70">
        <v>50000</v>
      </c>
      <c r="I48" s="129">
        <v>16000</v>
      </c>
    </row>
    <row r="49" spans="1:9" ht="33.75">
      <c r="A49" s="42" t="s">
        <v>1012</v>
      </c>
      <c r="B49" s="42" t="s">
        <v>1013</v>
      </c>
      <c r="C49" s="92" t="s">
        <v>1014</v>
      </c>
      <c r="D49" s="117" t="s">
        <v>1127</v>
      </c>
      <c r="E49" s="117" t="s">
        <v>1129</v>
      </c>
      <c r="F49" s="99" t="s">
        <v>1015</v>
      </c>
      <c r="G49" s="70">
        <v>145000</v>
      </c>
      <c r="H49" s="70">
        <v>50000</v>
      </c>
      <c r="I49" s="129">
        <v>0</v>
      </c>
    </row>
    <row r="50" spans="1:9" ht="116.25" customHeight="1">
      <c r="A50" s="42" t="s">
        <v>1016</v>
      </c>
      <c r="B50" s="42" t="s">
        <v>1017</v>
      </c>
      <c r="C50" s="92" t="s">
        <v>1018</v>
      </c>
      <c r="D50" s="117" t="s">
        <v>1127</v>
      </c>
      <c r="E50" s="117" t="s">
        <v>1129</v>
      </c>
      <c r="F50" s="99" t="s">
        <v>1019</v>
      </c>
      <c r="G50" s="70">
        <v>145000</v>
      </c>
      <c r="H50" s="70">
        <v>50000</v>
      </c>
      <c r="I50" s="129">
        <v>14000</v>
      </c>
    </row>
    <row r="51" spans="1:9" ht="193.5" customHeight="1">
      <c r="A51" s="42" t="s">
        <v>1020</v>
      </c>
      <c r="B51" s="42" t="s">
        <v>469</v>
      </c>
      <c r="C51" s="92" t="s">
        <v>1021</v>
      </c>
      <c r="D51" s="117" t="s">
        <v>1127</v>
      </c>
      <c r="E51" s="117" t="s">
        <v>1129</v>
      </c>
      <c r="F51" s="99" t="s">
        <v>1022</v>
      </c>
      <c r="G51" s="70">
        <v>73700</v>
      </c>
      <c r="H51" s="70">
        <v>41300</v>
      </c>
      <c r="I51" s="129">
        <v>0</v>
      </c>
    </row>
    <row r="52" spans="1:9" ht="139.5" customHeight="1">
      <c r="A52" s="42" t="s">
        <v>1023</v>
      </c>
      <c r="B52" s="42" t="s">
        <v>403</v>
      </c>
      <c r="C52" s="92" t="s">
        <v>1024</v>
      </c>
      <c r="D52" s="117" t="s">
        <v>1127</v>
      </c>
      <c r="E52" s="117" t="s">
        <v>1129</v>
      </c>
      <c r="F52" s="99" t="s">
        <v>1025</v>
      </c>
      <c r="G52" s="70">
        <v>460000</v>
      </c>
      <c r="H52" s="70">
        <v>50000</v>
      </c>
      <c r="I52" s="129">
        <v>16000</v>
      </c>
    </row>
    <row r="53" spans="1:9" ht="203.25" customHeight="1">
      <c r="A53" s="42" t="s">
        <v>1026</v>
      </c>
      <c r="B53" s="42" t="s">
        <v>415</v>
      </c>
      <c r="C53" s="92" t="s">
        <v>1027</v>
      </c>
      <c r="D53" s="117" t="s">
        <v>1127</v>
      </c>
      <c r="E53" s="117" t="s">
        <v>1129</v>
      </c>
      <c r="F53" s="99" t="s">
        <v>1028</v>
      </c>
      <c r="G53" s="70">
        <v>66620</v>
      </c>
      <c r="H53" s="70">
        <v>37694</v>
      </c>
      <c r="I53" s="129">
        <v>0</v>
      </c>
    </row>
    <row r="54" spans="1:9" ht="60" customHeight="1">
      <c r="A54" s="42" t="s">
        <v>1029</v>
      </c>
      <c r="B54" s="42" t="s">
        <v>419</v>
      </c>
      <c r="C54" s="92" t="s">
        <v>1030</v>
      </c>
      <c r="D54" s="117" t="s">
        <v>1127</v>
      </c>
      <c r="E54" s="117" t="s">
        <v>1129</v>
      </c>
      <c r="F54" s="99" t="s">
        <v>1031</v>
      </c>
      <c r="G54" s="70">
        <v>140000</v>
      </c>
      <c r="H54" s="70">
        <v>45000</v>
      </c>
      <c r="I54" s="129">
        <v>0</v>
      </c>
    </row>
    <row r="55" spans="1:9" ht="78.75">
      <c r="A55" s="42" t="s">
        <v>1032</v>
      </c>
      <c r="B55" s="42" t="s">
        <v>1033</v>
      </c>
      <c r="C55" s="92" t="s">
        <v>1034</v>
      </c>
      <c r="D55" s="117" t="s">
        <v>1127</v>
      </c>
      <c r="E55" s="117" t="s">
        <v>1195</v>
      </c>
      <c r="F55" s="99" t="s">
        <v>1035</v>
      </c>
      <c r="G55" s="70">
        <v>290400</v>
      </c>
      <c r="H55" s="70">
        <v>48500</v>
      </c>
      <c r="I55" s="129">
        <v>0</v>
      </c>
    </row>
    <row r="56" spans="1:9" ht="78.75">
      <c r="A56" s="42" t="s">
        <v>1036</v>
      </c>
      <c r="B56" s="42" t="s">
        <v>149</v>
      </c>
      <c r="C56" s="92" t="s">
        <v>1037</v>
      </c>
      <c r="D56" s="117" t="s">
        <v>1127</v>
      </c>
      <c r="E56" s="117" t="s">
        <v>1129</v>
      </c>
      <c r="F56" s="99" t="s">
        <v>1038</v>
      </c>
      <c r="G56" s="70">
        <v>101000</v>
      </c>
      <c r="H56" s="70">
        <v>50000</v>
      </c>
      <c r="I56" s="129">
        <v>18000</v>
      </c>
    </row>
    <row r="57" spans="1:9" ht="67.5">
      <c r="A57" s="42" t="s">
        <v>1039</v>
      </c>
      <c r="B57" s="42" t="s">
        <v>338</v>
      </c>
      <c r="C57" s="92" t="s">
        <v>1040</v>
      </c>
      <c r="D57" s="117" t="s">
        <v>1127</v>
      </c>
      <c r="E57" s="117" t="s">
        <v>1129</v>
      </c>
      <c r="F57" s="99" t="s">
        <v>1041</v>
      </c>
      <c r="G57" s="70">
        <v>98900</v>
      </c>
      <c r="H57" s="70">
        <v>49900</v>
      </c>
      <c r="I57" s="129">
        <v>10000</v>
      </c>
    </row>
    <row r="58" spans="1:9" ht="101.25">
      <c r="A58" s="42" t="s">
        <v>1042</v>
      </c>
      <c r="B58" s="42" t="s">
        <v>211</v>
      </c>
      <c r="C58" s="92" t="s">
        <v>1043</v>
      </c>
      <c r="D58" s="117" t="s">
        <v>1127</v>
      </c>
      <c r="E58" s="117" t="s">
        <v>1129</v>
      </c>
      <c r="F58" s="99" t="s">
        <v>1044</v>
      </c>
      <c r="G58" s="70">
        <v>471000</v>
      </c>
      <c r="H58" s="70">
        <v>50000</v>
      </c>
      <c r="I58" s="129">
        <v>0</v>
      </c>
    </row>
    <row r="59" spans="1:9" ht="67.5">
      <c r="A59" s="42" t="s">
        <v>1045</v>
      </c>
      <c r="B59" s="42" t="s">
        <v>263</v>
      </c>
      <c r="C59" s="92" t="s">
        <v>1046</v>
      </c>
      <c r="D59" s="117" t="s">
        <v>1127</v>
      </c>
      <c r="E59" s="117" t="s">
        <v>1129</v>
      </c>
      <c r="F59" s="99" t="s">
        <v>1047</v>
      </c>
      <c r="G59" s="70">
        <v>140857</v>
      </c>
      <c r="H59" s="70">
        <v>49857</v>
      </c>
      <c r="I59" s="129">
        <v>20000</v>
      </c>
    </row>
    <row r="60" spans="1:9" ht="102.75" customHeight="1">
      <c r="A60" s="42" t="s">
        <v>1048</v>
      </c>
      <c r="B60" s="42" t="s">
        <v>423</v>
      </c>
      <c r="C60" s="92" t="s">
        <v>1049</v>
      </c>
      <c r="D60" s="117" t="s">
        <v>1127</v>
      </c>
      <c r="E60" s="117" t="s">
        <v>1129</v>
      </c>
      <c r="F60" s="99" t="s">
        <v>1050</v>
      </c>
      <c r="G60" s="70">
        <v>140000</v>
      </c>
      <c r="H60" s="70">
        <v>40000</v>
      </c>
      <c r="I60" s="129">
        <v>0</v>
      </c>
    </row>
    <row r="61" spans="1:9" ht="45">
      <c r="A61" s="42" t="s">
        <v>1051</v>
      </c>
      <c r="B61" s="42" t="s">
        <v>411</v>
      </c>
      <c r="C61" s="92" t="s">
        <v>1052</v>
      </c>
      <c r="D61" s="117" t="s">
        <v>1127</v>
      </c>
      <c r="E61" s="117" t="s">
        <v>1129</v>
      </c>
      <c r="F61" s="99" t="s">
        <v>1053</v>
      </c>
      <c r="G61" s="70">
        <v>140000</v>
      </c>
      <c r="H61" s="70">
        <v>50000</v>
      </c>
      <c r="I61" s="129">
        <v>0</v>
      </c>
    </row>
    <row r="62" spans="1:9" ht="94.5" customHeight="1">
      <c r="A62" s="42" t="s">
        <v>1054</v>
      </c>
      <c r="B62" s="42" t="s">
        <v>1055</v>
      </c>
      <c r="C62" s="92" t="s">
        <v>1056</v>
      </c>
      <c r="D62" s="117" t="s">
        <v>1130</v>
      </c>
      <c r="E62" s="117" t="s">
        <v>1128</v>
      </c>
      <c r="F62" s="99" t="s">
        <v>1057</v>
      </c>
      <c r="G62" s="70">
        <v>47858</v>
      </c>
      <c r="H62" s="70">
        <v>28714</v>
      </c>
      <c r="I62" s="129">
        <v>0</v>
      </c>
    </row>
    <row r="63" spans="1:9" ht="160.5" customHeight="1">
      <c r="A63" s="42" t="s">
        <v>1058</v>
      </c>
      <c r="B63" s="42" t="s">
        <v>1059</v>
      </c>
      <c r="C63" s="92" t="s">
        <v>1060</v>
      </c>
      <c r="D63" s="117" t="s">
        <v>1127</v>
      </c>
      <c r="E63" s="117" t="s">
        <v>1129</v>
      </c>
      <c r="F63" s="99" t="s">
        <v>1061</v>
      </c>
      <c r="G63" s="70">
        <v>134070</v>
      </c>
      <c r="H63" s="70">
        <v>49820</v>
      </c>
      <c r="I63" s="129">
        <v>0</v>
      </c>
    </row>
    <row r="64" spans="1:9" ht="147.75" customHeight="1">
      <c r="A64" s="42" t="s">
        <v>1062</v>
      </c>
      <c r="B64" s="42" t="s">
        <v>1063</v>
      </c>
      <c r="C64" s="92" t="s">
        <v>1064</v>
      </c>
      <c r="D64" s="117" t="s">
        <v>1127</v>
      </c>
      <c r="E64" s="117" t="s">
        <v>1129</v>
      </c>
      <c r="F64" s="99" t="s">
        <v>1065</v>
      </c>
      <c r="G64" s="70">
        <v>115800</v>
      </c>
      <c r="H64" s="70">
        <v>45000</v>
      </c>
      <c r="I64" s="129">
        <v>0</v>
      </c>
    </row>
    <row r="65" spans="1:9" ht="157.5">
      <c r="A65" s="42" t="s">
        <v>1066</v>
      </c>
      <c r="B65" s="42" t="s">
        <v>1067</v>
      </c>
      <c r="C65" s="92" t="s">
        <v>1068</v>
      </c>
      <c r="D65" s="117" t="s">
        <v>1127</v>
      </c>
      <c r="E65" s="117" t="s">
        <v>1129</v>
      </c>
      <c r="F65" s="99" t="s">
        <v>1069</v>
      </c>
      <c r="G65" s="70">
        <v>39400</v>
      </c>
      <c r="H65" s="70">
        <v>23400</v>
      </c>
      <c r="I65" s="129">
        <v>0</v>
      </c>
    </row>
    <row r="66" spans="1:9" ht="78.75">
      <c r="A66" s="42" t="s">
        <v>1070</v>
      </c>
      <c r="B66" s="42" t="s">
        <v>411</v>
      </c>
      <c r="C66" s="92" t="s">
        <v>1071</v>
      </c>
      <c r="D66" s="117" t="s">
        <v>1127</v>
      </c>
      <c r="E66" s="117" t="s">
        <v>1129</v>
      </c>
      <c r="F66" s="99" t="s">
        <v>1072</v>
      </c>
      <c r="G66" s="70">
        <v>100000</v>
      </c>
      <c r="H66" s="70">
        <v>50000</v>
      </c>
      <c r="I66" s="129">
        <v>0</v>
      </c>
    </row>
    <row r="67" spans="1:9" ht="151.5" customHeight="1">
      <c r="A67" s="42" t="s">
        <v>1073</v>
      </c>
      <c r="B67" s="42" t="s">
        <v>426</v>
      </c>
      <c r="C67" s="92" t="s">
        <v>1074</v>
      </c>
      <c r="D67" s="117" t="s">
        <v>1127</v>
      </c>
      <c r="E67" s="117" t="s">
        <v>1129</v>
      </c>
      <c r="F67" s="99" t="s">
        <v>1075</v>
      </c>
      <c r="G67" s="70">
        <v>84000</v>
      </c>
      <c r="H67" s="70">
        <v>50000</v>
      </c>
      <c r="I67" s="129">
        <v>0</v>
      </c>
    </row>
    <row r="68" spans="1:9" ht="78.75">
      <c r="A68" s="42" t="s">
        <v>1076</v>
      </c>
      <c r="B68" s="42" t="s">
        <v>1077</v>
      </c>
      <c r="C68" s="92" t="s">
        <v>1078</v>
      </c>
      <c r="D68" s="117" t="s">
        <v>1127</v>
      </c>
      <c r="E68" s="117" t="s">
        <v>1129</v>
      </c>
      <c r="F68" s="99" t="s">
        <v>1079</v>
      </c>
      <c r="G68" s="70">
        <v>50000</v>
      </c>
      <c r="H68" s="70">
        <v>30000</v>
      </c>
      <c r="I68" s="129">
        <v>10000</v>
      </c>
    </row>
    <row r="69" spans="1:9" ht="57" thickBot="1">
      <c r="A69" s="83" t="s">
        <v>1080</v>
      </c>
      <c r="B69" s="83" t="s">
        <v>168</v>
      </c>
      <c r="C69" s="113" t="s">
        <v>1081</v>
      </c>
      <c r="D69" s="118" t="s">
        <v>1127</v>
      </c>
      <c r="E69" s="118" t="s">
        <v>1129</v>
      </c>
      <c r="F69" s="99" t="s">
        <v>1082</v>
      </c>
      <c r="G69" s="70">
        <v>115000</v>
      </c>
      <c r="H69" s="70">
        <v>50000</v>
      </c>
      <c r="I69" s="129">
        <v>0</v>
      </c>
    </row>
    <row r="70" spans="1:9" ht="21.75" customHeight="1" thickBot="1">
      <c r="A70" s="96"/>
      <c r="B70" s="114"/>
      <c r="C70" s="114"/>
      <c r="D70" s="114"/>
      <c r="E70" s="102"/>
      <c r="F70" s="102"/>
      <c r="G70" s="62">
        <f>SUM(G3:G69)</f>
        <v>9298943</v>
      </c>
      <c r="H70" s="62">
        <f>SUM(H3:H69)</f>
        <v>2575950</v>
      </c>
      <c r="I70" s="62">
        <f>SUM(I3:I69)</f>
        <v>330000</v>
      </c>
    </row>
  </sheetData>
  <sheetProtection/>
  <mergeCells count="1">
    <mergeCell ref="A1:I1"/>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headerFooter>
    <oddHeader>&amp;LPříloha č. 2</oddHeader>
    <oddFooter>&amp;CList &amp;P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pane ySplit="1" topLeftCell="A2" activePane="bottomLeft" state="frozen"/>
      <selection pane="topLeft" activeCell="A1" sqref="A1"/>
      <selection pane="bottomLeft" activeCell="A1" sqref="A1:I1"/>
    </sheetView>
  </sheetViews>
  <sheetFormatPr defaultColWidth="9.140625" defaultRowHeight="15"/>
  <cols>
    <col min="1" max="1" width="7.28125" style="21" customWidth="1"/>
    <col min="2" max="2" width="12.140625" style="21" customWidth="1"/>
    <col min="3" max="3" width="10.421875" style="21" customWidth="1"/>
    <col min="4" max="4" width="14.8515625" style="119" bestFit="1" customWidth="1"/>
    <col min="5" max="5" width="15.57421875" style="119" bestFit="1" customWidth="1"/>
    <col min="6" max="6" width="47.00390625" style="21" customWidth="1"/>
    <col min="7" max="7" width="9.7109375" style="29" customWidth="1"/>
    <col min="8" max="8" width="9.8515625" style="29" customWidth="1"/>
    <col min="9" max="9" width="9.00390625" style="29" customWidth="1"/>
    <col min="10" max="16384" width="9.140625" style="21" customWidth="1"/>
  </cols>
  <sheetData>
    <row r="1" spans="1:9" ht="23.25" customHeight="1" thickBot="1">
      <c r="A1" s="140" t="s">
        <v>51</v>
      </c>
      <c r="B1" s="141"/>
      <c r="C1" s="141"/>
      <c r="D1" s="141"/>
      <c r="E1" s="141"/>
      <c r="F1" s="141"/>
      <c r="G1" s="141"/>
      <c r="H1" s="141"/>
      <c r="I1" s="184"/>
    </row>
    <row r="2" spans="1:9" ht="33.75" customHeight="1" thickBot="1">
      <c r="A2" s="79" t="s">
        <v>0</v>
      </c>
      <c r="B2" s="120" t="s">
        <v>1</v>
      </c>
      <c r="C2" s="31" t="s">
        <v>2</v>
      </c>
      <c r="D2" s="103" t="s">
        <v>1119</v>
      </c>
      <c r="E2" s="103" t="s">
        <v>1120</v>
      </c>
      <c r="F2" s="31" t="s">
        <v>3</v>
      </c>
      <c r="G2" s="122" t="s">
        <v>4</v>
      </c>
      <c r="H2" s="80" t="s">
        <v>5</v>
      </c>
      <c r="I2" s="137" t="s">
        <v>50</v>
      </c>
    </row>
    <row r="3" spans="1:9" s="25" customFormat="1" ht="56.25">
      <c r="A3" s="81" t="s">
        <v>6</v>
      </c>
      <c r="B3" s="35" t="s">
        <v>7</v>
      </c>
      <c r="C3" s="91" t="s">
        <v>8</v>
      </c>
      <c r="D3" s="116" t="s">
        <v>1127</v>
      </c>
      <c r="E3" s="116" t="s">
        <v>1129</v>
      </c>
      <c r="F3" s="107" t="s">
        <v>9</v>
      </c>
      <c r="G3" s="57">
        <v>82000</v>
      </c>
      <c r="H3" s="57">
        <v>45000</v>
      </c>
      <c r="I3" s="134">
        <v>19000</v>
      </c>
    </row>
    <row r="4" spans="1:9" ht="57.75" customHeight="1">
      <c r="A4" s="41" t="s">
        <v>10</v>
      </c>
      <c r="B4" s="42" t="s">
        <v>11</v>
      </c>
      <c r="C4" s="92" t="s">
        <v>12</v>
      </c>
      <c r="D4" s="117" t="s">
        <v>1125</v>
      </c>
      <c r="E4" s="117" t="s">
        <v>1136</v>
      </c>
      <c r="F4" s="99" t="s">
        <v>13</v>
      </c>
      <c r="G4" s="76">
        <v>29000</v>
      </c>
      <c r="H4" s="76">
        <v>17100</v>
      </c>
      <c r="I4" s="131">
        <v>0</v>
      </c>
    </row>
    <row r="5" spans="1:9" ht="58.5" customHeight="1">
      <c r="A5" s="41" t="s">
        <v>14</v>
      </c>
      <c r="B5" s="42" t="s">
        <v>15</v>
      </c>
      <c r="C5" s="92" t="s">
        <v>16</v>
      </c>
      <c r="D5" s="117" t="s">
        <v>1137</v>
      </c>
      <c r="E5" s="117" t="s">
        <v>1214</v>
      </c>
      <c r="F5" s="99" t="s">
        <v>17</v>
      </c>
      <c r="G5" s="76">
        <v>25400</v>
      </c>
      <c r="H5" s="76">
        <v>13900</v>
      </c>
      <c r="I5" s="131">
        <v>10000</v>
      </c>
    </row>
    <row r="6" spans="1:9" ht="138.75" customHeight="1">
      <c r="A6" s="41" t="s">
        <v>18</v>
      </c>
      <c r="B6" s="42" t="s">
        <v>19</v>
      </c>
      <c r="C6" s="92" t="s">
        <v>20</v>
      </c>
      <c r="D6" s="117" t="s">
        <v>1127</v>
      </c>
      <c r="E6" s="117" t="s">
        <v>1129</v>
      </c>
      <c r="F6" s="99" t="s">
        <v>21</v>
      </c>
      <c r="G6" s="76">
        <v>128000</v>
      </c>
      <c r="H6" s="76">
        <v>45000</v>
      </c>
      <c r="I6" s="131">
        <v>15000</v>
      </c>
    </row>
    <row r="7" spans="1:9" ht="72" customHeight="1">
      <c r="A7" s="41" t="s">
        <v>22</v>
      </c>
      <c r="B7" s="42" t="s">
        <v>23</v>
      </c>
      <c r="C7" s="92" t="s">
        <v>24</v>
      </c>
      <c r="D7" s="117" t="s">
        <v>1127</v>
      </c>
      <c r="E7" s="117" t="s">
        <v>1204</v>
      </c>
      <c r="F7" s="99" t="s">
        <v>25</v>
      </c>
      <c r="G7" s="76">
        <v>40000</v>
      </c>
      <c r="H7" s="76">
        <v>20000</v>
      </c>
      <c r="I7" s="131">
        <v>15000</v>
      </c>
    </row>
    <row r="8" spans="1:9" ht="181.5" customHeight="1">
      <c r="A8" s="41" t="s">
        <v>26</v>
      </c>
      <c r="B8" s="42" t="s">
        <v>27</v>
      </c>
      <c r="C8" s="92" t="s">
        <v>28</v>
      </c>
      <c r="D8" s="117" t="s">
        <v>1127</v>
      </c>
      <c r="E8" s="117" t="s">
        <v>1129</v>
      </c>
      <c r="F8" s="99" t="s">
        <v>29</v>
      </c>
      <c r="G8" s="76">
        <v>112000</v>
      </c>
      <c r="H8" s="76">
        <v>45000</v>
      </c>
      <c r="I8" s="131">
        <v>10000</v>
      </c>
    </row>
    <row r="9" spans="1:9" ht="102" customHeight="1">
      <c r="A9" s="41" t="s">
        <v>30</v>
      </c>
      <c r="B9" s="42" t="s">
        <v>31</v>
      </c>
      <c r="C9" s="92" t="s">
        <v>32</v>
      </c>
      <c r="D9" s="117" t="s">
        <v>1127</v>
      </c>
      <c r="E9" s="117" t="s">
        <v>1129</v>
      </c>
      <c r="F9" s="99" t="s">
        <v>33</v>
      </c>
      <c r="G9" s="76">
        <v>367040</v>
      </c>
      <c r="H9" s="76">
        <v>42000</v>
      </c>
      <c r="I9" s="131">
        <v>0</v>
      </c>
    </row>
    <row r="10" spans="1:9" ht="33.75">
      <c r="A10" s="41" t="s">
        <v>34</v>
      </c>
      <c r="B10" s="42" t="s">
        <v>35</v>
      </c>
      <c r="C10" s="92" t="s">
        <v>36</v>
      </c>
      <c r="D10" s="117" t="s">
        <v>1127</v>
      </c>
      <c r="E10" s="117" t="s">
        <v>1129</v>
      </c>
      <c r="F10" s="99" t="s">
        <v>37</v>
      </c>
      <c r="G10" s="76">
        <v>37000</v>
      </c>
      <c r="H10" s="76">
        <v>20000</v>
      </c>
      <c r="I10" s="131">
        <v>12000</v>
      </c>
    </row>
    <row r="11" spans="1:9" ht="214.5" customHeight="1" thickBot="1">
      <c r="A11" s="82" t="s">
        <v>38</v>
      </c>
      <c r="B11" s="83" t="s">
        <v>39</v>
      </c>
      <c r="C11" s="113" t="s">
        <v>40</v>
      </c>
      <c r="D11" s="117" t="s">
        <v>1215</v>
      </c>
      <c r="E11" s="117" t="s">
        <v>1143</v>
      </c>
      <c r="F11" s="115" t="s">
        <v>41</v>
      </c>
      <c r="G11" s="84">
        <v>48990</v>
      </c>
      <c r="H11" s="84">
        <v>15900</v>
      </c>
      <c r="I11" s="135">
        <v>13000</v>
      </c>
    </row>
    <row r="12" spans="1:9" ht="67.5" customHeight="1" thickBot="1">
      <c r="A12" s="85" t="s">
        <v>42</v>
      </c>
      <c r="B12" s="86" t="s">
        <v>43</v>
      </c>
      <c r="C12" s="121" t="s">
        <v>44</v>
      </c>
      <c r="D12" s="117" t="s">
        <v>1137</v>
      </c>
      <c r="E12" s="117" t="s">
        <v>1185</v>
      </c>
      <c r="F12" s="123" t="s">
        <v>45</v>
      </c>
      <c r="G12" s="87">
        <v>86447</v>
      </c>
      <c r="H12" s="87">
        <v>45447</v>
      </c>
      <c r="I12" s="138">
        <v>0</v>
      </c>
    </row>
    <row r="13" spans="1:9" ht="103.5" customHeight="1" thickBot="1">
      <c r="A13" s="124" t="s">
        <v>46</v>
      </c>
      <c r="B13" s="125" t="s">
        <v>47</v>
      </c>
      <c r="C13" s="126" t="s">
        <v>48</v>
      </c>
      <c r="D13" s="118" t="s">
        <v>1127</v>
      </c>
      <c r="E13" s="118" t="s">
        <v>1129</v>
      </c>
      <c r="F13" s="127" t="s">
        <v>49</v>
      </c>
      <c r="G13" s="87">
        <v>126500</v>
      </c>
      <c r="H13" s="87">
        <v>50000</v>
      </c>
      <c r="I13" s="138">
        <v>0</v>
      </c>
    </row>
    <row r="14" spans="1:9" s="22" customFormat="1" ht="21" customHeight="1" thickBot="1">
      <c r="A14" s="145"/>
      <c r="B14" s="146"/>
      <c r="C14" s="146"/>
      <c r="D14" s="146"/>
      <c r="E14" s="146"/>
      <c r="F14" s="147"/>
      <c r="G14" s="88">
        <f>SUM(G3:G13)</f>
        <v>1082377</v>
      </c>
      <c r="H14" s="88">
        <f>SUM(H3:H13)</f>
        <v>359347</v>
      </c>
      <c r="I14" s="62">
        <f>SUM(I3:I13)</f>
        <v>94000</v>
      </c>
    </row>
    <row r="15" spans="1:9" s="22" customFormat="1" ht="156" customHeight="1">
      <c r="A15" s="63"/>
      <c r="B15" s="63"/>
      <c r="C15" s="63"/>
      <c r="D15" s="119"/>
      <c r="E15" s="119"/>
      <c r="F15" s="63"/>
      <c r="G15" s="64"/>
      <c r="H15" s="64"/>
      <c r="I15" s="52"/>
    </row>
    <row r="16" spans="1:9" s="22" customFormat="1" ht="201.75" customHeight="1">
      <c r="A16" s="63"/>
      <c r="B16" s="63"/>
      <c r="C16" s="63"/>
      <c r="D16" s="119"/>
      <c r="E16" s="119"/>
      <c r="F16" s="63"/>
      <c r="G16" s="64"/>
      <c r="H16" s="64"/>
      <c r="I16" s="52"/>
    </row>
    <row r="17" spans="1:9" s="22" customFormat="1" ht="11.25">
      <c r="A17" s="63"/>
      <c r="B17" s="63"/>
      <c r="C17" s="63"/>
      <c r="D17" s="119"/>
      <c r="E17" s="119"/>
      <c r="F17" s="63"/>
      <c r="G17" s="64"/>
      <c r="H17" s="64"/>
      <c r="I17" s="52"/>
    </row>
    <row r="18" spans="1:9" s="22" customFormat="1" ht="167.25" customHeight="1">
      <c r="A18" s="63"/>
      <c r="B18" s="63"/>
      <c r="C18" s="63"/>
      <c r="D18" s="119"/>
      <c r="E18" s="119"/>
      <c r="F18" s="63"/>
      <c r="G18" s="64"/>
      <c r="H18" s="64"/>
      <c r="I18" s="52"/>
    </row>
    <row r="19" spans="1:9" s="22" customFormat="1" ht="145.5" customHeight="1">
      <c r="A19" s="63"/>
      <c r="B19" s="63"/>
      <c r="C19" s="63"/>
      <c r="D19" s="119"/>
      <c r="E19" s="119"/>
      <c r="F19" s="63"/>
      <c r="G19" s="64"/>
      <c r="H19" s="64"/>
      <c r="I19" s="52"/>
    </row>
    <row r="20" spans="1:9" s="22" customFormat="1" ht="146.25" customHeight="1">
      <c r="A20" s="63"/>
      <c r="B20" s="63"/>
      <c r="C20" s="63"/>
      <c r="D20" s="119"/>
      <c r="E20" s="119"/>
      <c r="F20" s="63"/>
      <c r="G20" s="64"/>
      <c r="H20" s="64"/>
      <c r="I20" s="52"/>
    </row>
    <row r="21" spans="1:9" s="22" customFormat="1" ht="111" customHeight="1">
      <c r="A21" s="63"/>
      <c r="B21" s="63"/>
      <c r="C21" s="63"/>
      <c r="D21" s="119"/>
      <c r="E21" s="119"/>
      <c r="F21" s="63"/>
      <c r="G21" s="64"/>
      <c r="H21" s="64"/>
      <c r="I21" s="52"/>
    </row>
    <row r="22" spans="1:9" s="22" customFormat="1" ht="101.25" customHeight="1">
      <c r="A22" s="63"/>
      <c r="B22" s="63"/>
      <c r="C22" s="63"/>
      <c r="D22" s="119"/>
      <c r="E22" s="119"/>
      <c r="F22" s="63"/>
      <c r="G22" s="64"/>
      <c r="H22" s="64"/>
      <c r="I22" s="52"/>
    </row>
    <row r="23" spans="1:9" s="22" customFormat="1" ht="89.25" customHeight="1">
      <c r="A23" s="63"/>
      <c r="B23" s="63"/>
      <c r="C23" s="63"/>
      <c r="D23" s="119"/>
      <c r="E23" s="119"/>
      <c r="F23" s="63"/>
      <c r="G23" s="64"/>
      <c r="H23" s="64"/>
      <c r="I23" s="52"/>
    </row>
    <row r="24" spans="1:9" s="22" customFormat="1" ht="217.5" customHeight="1">
      <c r="A24" s="63"/>
      <c r="B24" s="63"/>
      <c r="C24" s="63"/>
      <c r="D24" s="119"/>
      <c r="E24" s="119"/>
      <c r="F24" s="63"/>
      <c r="G24" s="64"/>
      <c r="H24" s="64"/>
      <c r="I24" s="52"/>
    </row>
    <row r="25" spans="1:9" s="22" customFormat="1" ht="99" customHeight="1">
      <c r="A25" s="63"/>
      <c r="B25" s="63"/>
      <c r="C25" s="63"/>
      <c r="D25" s="119"/>
      <c r="E25" s="119"/>
      <c r="F25" s="63"/>
      <c r="G25" s="64"/>
      <c r="H25" s="64"/>
      <c r="I25" s="52"/>
    </row>
    <row r="26" spans="1:9" s="22" customFormat="1" ht="212.25" customHeight="1">
      <c r="A26" s="63"/>
      <c r="B26" s="63"/>
      <c r="C26" s="63"/>
      <c r="D26" s="119"/>
      <c r="E26" s="119"/>
      <c r="F26" s="63"/>
      <c r="G26" s="64"/>
      <c r="H26" s="64"/>
      <c r="I26" s="52"/>
    </row>
    <row r="27" spans="1:9" s="22" customFormat="1" ht="134.25" customHeight="1">
      <c r="A27" s="63"/>
      <c r="B27" s="63"/>
      <c r="C27" s="63"/>
      <c r="D27" s="119"/>
      <c r="E27" s="119"/>
      <c r="F27" s="63"/>
      <c r="G27" s="64"/>
      <c r="H27" s="64"/>
      <c r="I27" s="52"/>
    </row>
    <row r="28" spans="1:9" s="22" customFormat="1" ht="111.75" customHeight="1">
      <c r="A28" s="63"/>
      <c r="B28" s="63"/>
      <c r="C28" s="63"/>
      <c r="D28" s="119"/>
      <c r="E28" s="119"/>
      <c r="F28" s="63"/>
      <c r="G28" s="64"/>
      <c r="H28" s="64"/>
      <c r="I28" s="52"/>
    </row>
    <row r="29" spans="1:9" s="22" customFormat="1" ht="237.75" customHeight="1">
      <c r="A29" s="63"/>
      <c r="B29" s="63"/>
      <c r="C29" s="63"/>
      <c r="D29" s="119"/>
      <c r="E29" s="119"/>
      <c r="F29" s="63"/>
      <c r="G29" s="64"/>
      <c r="H29" s="64"/>
      <c r="I29" s="52"/>
    </row>
    <row r="30" spans="1:9" s="22" customFormat="1" ht="11.25">
      <c r="A30" s="63"/>
      <c r="B30" s="63"/>
      <c r="C30" s="63"/>
      <c r="D30" s="119"/>
      <c r="E30" s="119"/>
      <c r="F30" s="63"/>
      <c r="G30" s="64"/>
      <c r="H30" s="64"/>
      <c r="I30" s="52"/>
    </row>
    <row r="31" spans="1:9" s="22" customFormat="1" ht="157.5" customHeight="1">
      <c r="A31" s="63"/>
      <c r="B31" s="63"/>
      <c r="C31" s="63"/>
      <c r="D31" s="119"/>
      <c r="E31" s="119"/>
      <c r="F31" s="63"/>
      <c r="G31" s="64"/>
      <c r="H31" s="64"/>
      <c r="I31" s="52"/>
    </row>
    <row r="32" spans="1:9" s="22" customFormat="1" ht="101.25" customHeight="1">
      <c r="A32" s="63"/>
      <c r="B32" s="63"/>
      <c r="C32" s="63"/>
      <c r="D32" s="119"/>
      <c r="E32" s="119"/>
      <c r="F32" s="63"/>
      <c r="G32" s="64"/>
      <c r="H32" s="64"/>
      <c r="I32" s="52"/>
    </row>
    <row r="33" spans="1:9" s="22" customFormat="1" ht="201.75" customHeight="1">
      <c r="A33" s="63"/>
      <c r="B33" s="63"/>
      <c r="C33" s="63"/>
      <c r="D33" s="119"/>
      <c r="E33" s="119"/>
      <c r="F33" s="63"/>
      <c r="G33" s="64"/>
      <c r="H33" s="64"/>
      <c r="I33" s="52"/>
    </row>
    <row r="34" spans="1:9" s="22" customFormat="1" ht="11.25">
      <c r="A34" s="63"/>
      <c r="B34" s="63"/>
      <c r="C34" s="63"/>
      <c r="D34" s="119"/>
      <c r="E34" s="119"/>
      <c r="F34" s="63"/>
      <c r="G34" s="64"/>
      <c r="H34" s="64"/>
      <c r="I34" s="52"/>
    </row>
    <row r="35" spans="1:9" s="22" customFormat="1" ht="168" customHeight="1">
      <c r="A35" s="63"/>
      <c r="B35" s="63"/>
      <c r="C35" s="63"/>
      <c r="D35" s="119"/>
      <c r="E35" s="119"/>
      <c r="F35" s="63"/>
      <c r="G35" s="64"/>
      <c r="H35" s="64"/>
      <c r="I35" s="52"/>
    </row>
    <row r="36" spans="1:9" s="22" customFormat="1" ht="11.25">
      <c r="A36" s="63"/>
      <c r="B36" s="63"/>
      <c r="C36" s="63"/>
      <c r="D36" s="119"/>
      <c r="E36" s="119"/>
      <c r="F36" s="63"/>
      <c r="G36" s="64"/>
      <c r="H36" s="64"/>
      <c r="I36" s="52"/>
    </row>
    <row r="37" spans="1:9" s="22" customFormat="1" ht="101.25" customHeight="1">
      <c r="A37" s="63"/>
      <c r="B37" s="63"/>
      <c r="C37" s="63"/>
      <c r="D37" s="119"/>
      <c r="E37" s="119"/>
      <c r="F37" s="63"/>
      <c r="G37" s="64"/>
      <c r="H37" s="64"/>
      <c r="I37" s="52"/>
    </row>
    <row r="38" spans="1:9" s="22" customFormat="1" ht="89.25" customHeight="1">
      <c r="A38" s="63"/>
      <c r="B38" s="63"/>
      <c r="C38" s="63"/>
      <c r="D38" s="119"/>
      <c r="E38" s="119"/>
      <c r="F38" s="63"/>
      <c r="G38" s="64"/>
      <c r="H38" s="64"/>
      <c r="I38" s="52"/>
    </row>
    <row r="39" spans="4:9" s="65" customFormat="1" ht="15" customHeight="1">
      <c r="D39" s="119"/>
      <c r="E39" s="119"/>
      <c r="G39" s="66"/>
      <c r="H39" s="66"/>
      <c r="I39" s="67"/>
    </row>
  </sheetData>
  <sheetProtection/>
  <mergeCells count="2">
    <mergeCell ref="A1:I1"/>
    <mergeCell ref="A14:F1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headerFooter>
    <oddHeader>&amp;LPříloha č. 2</oddHeader>
    <oddFooter>&amp;CList &amp;P z &amp;N</oddFooter>
  </headerFooter>
</worksheet>
</file>

<file path=xl/worksheets/sheet8.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I1"/>
    </sheetView>
  </sheetViews>
  <sheetFormatPr defaultColWidth="9.140625" defaultRowHeight="15"/>
  <cols>
    <col min="1" max="1" width="7.28125" style="21" customWidth="1"/>
    <col min="2" max="2" width="12.140625" style="21" customWidth="1"/>
    <col min="3" max="3" width="10.421875" style="21" customWidth="1"/>
    <col min="4" max="4" width="8.57421875" style="183" customWidth="1"/>
    <col min="5" max="5" width="8.57421875" style="119" customWidth="1"/>
    <col min="6" max="6" width="44.8515625" style="21" customWidth="1"/>
    <col min="7" max="7" width="12.28125" style="29" customWidth="1"/>
    <col min="8" max="8" width="11.7109375" style="29" customWidth="1"/>
    <col min="9" max="9" width="10.8515625" style="29" customWidth="1"/>
    <col min="10" max="16384" width="9.140625" style="21" customWidth="1"/>
  </cols>
  <sheetData>
    <row r="1" spans="1:9" ht="23.25" customHeight="1" thickBot="1">
      <c r="A1" s="140" t="s">
        <v>1092</v>
      </c>
      <c r="B1" s="141" t="s">
        <v>1</v>
      </c>
      <c r="C1" s="141" t="s">
        <v>2</v>
      </c>
      <c r="D1" s="141"/>
      <c r="E1" s="141"/>
      <c r="F1" s="141" t="s">
        <v>3</v>
      </c>
      <c r="G1" s="141" t="s">
        <v>4</v>
      </c>
      <c r="H1" s="141" t="s">
        <v>5</v>
      </c>
      <c r="I1" s="184" t="s">
        <v>52</v>
      </c>
    </row>
    <row r="2" spans="1:9" ht="39.75" customHeight="1" thickBot="1">
      <c r="A2" s="31" t="s">
        <v>0</v>
      </c>
      <c r="B2" s="31" t="s">
        <v>1</v>
      </c>
      <c r="C2" s="31" t="s">
        <v>2</v>
      </c>
      <c r="D2" s="179" t="s">
        <v>1119</v>
      </c>
      <c r="E2" s="179" t="s">
        <v>1120</v>
      </c>
      <c r="F2" s="97" t="s">
        <v>3</v>
      </c>
      <c r="G2" s="31" t="s">
        <v>4</v>
      </c>
      <c r="H2" s="31" t="s">
        <v>5</v>
      </c>
      <c r="I2" s="33" t="s">
        <v>50</v>
      </c>
    </row>
    <row r="3" spans="1:9" ht="68.25" customHeight="1">
      <c r="A3" s="73" t="s">
        <v>53</v>
      </c>
      <c r="B3" s="36" t="s">
        <v>54</v>
      </c>
      <c r="C3" s="91" t="s">
        <v>55</v>
      </c>
      <c r="D3" s="180" t="s">
        <v>1127</v>
      </c>
      <c r="E3" s="116" t="s">
        <v>1129</v>
      </c>
      <c r="F3" s="107" t="s">
        <v>171</v>
      </c>
      <c r="G3" s="139">
        <v>500000</v>
      </c>
      <c r="H3" s="139">
        <v>230000</v>
      </c>
      <c r="I3" s="130">
        <v>100000</v>
      </c>
    </row>
    <row r="4" spans="1:9" s="25" customFormat="1" ht="56.25">
      <c r="A4" s="75" t="s">
        <v>56</v>
      </c>
      <c r="B4" s="36" t="s">
        <v>57</v>
      </c>
      <c r="C4" s="91" t="s">
        <v>58</v>
      </c>
      <c r="D4" s="181" t="s">
        <v>1127</v>
      </c>
      <c r="E4" s="161" t="s">
        <v>1129</v>
      </c>
      <c r="F4" s="107" t="s">
        <v>59</v>
      </c>
      <c r="G4" s="139">
        <v>205500</v>
      </c>
      <c r="H4" s="139">
        <v>100000</v>
      </c>
      <c r="I4" s="130">
        <v>80000</v>
      </c>
    </row>
    <row r="5" spans="1:9" ht="93" customHeight="1">
      <c r="A5" s="162" t="s">
        <v>60</v>
      </c>
      <c r="B5" s="163" t="s">
        <v>61</v>
      </c>
      <c r="C5" s="164" t="s">
        <v>62</v>
      </c>
      <c r="D5" s="181" t="s">
        <v>1127</v>
      </c>
      <c r="E5" s="161" t="s">
        <v>1129</v>
      </c>
      <c r="F5" s="165" t="s">
        <v>63</v>
      </c>
      <c r="G5" s="166">
        <v>408000</v>
      </c>
      <c r="H5" s="166">
        <v>204000</v>
      </c>
      <c r="I5" s="167">
        <v>55000</v>
      </c>
    </row>
    <row r="6" spans="1:9" ht="114.75" customHeight="1">
      <c r="A6" s="162" t="s">
        <v>64</v>
      </c>
      <c r="B6" s="163" t="s">
        <v>65</v>
      </c>
      <c r="C6" s="164" t="s">
        <v>66</v>
      </c>
      <c r="D6" s="181" t="s">
        <v>1127</v>
      </c>
      <c r="E6" s="161" t="s">
        <v>1129</v>
      </c>
      <c r="F6" s="165" t="s">
        <v>67</v>
      </c>
      <c r="G6" s="166">
        <v>100000</v>
      </c>
      <c r="H6" s="166">
        <v>50000</v>
      </c>
      <c r="I6" s="167">
        <v>45000</v>
      </c>
    </row>
    <row r="7" spans="1:9" ht="169.5" customHeight="1">
      <c r="A7" s="162" t="s">
        <v>68</v>
      </c>
      <c r="B7" s="163" t="s">
        <v>69</v>
      </c>
      <c r="C7" s="164" t="s">
        <v>70</v>
      </c>
      <c r="D7" s="181" t="s">
        <v>1127</v>
      </c>
      <c r="E7" s="161" t="s">
        <v>1129</v>
      </c>
      <c r="F7" s="165" t="s">
        <v>71</v>
      </c>
      <c r="G7" s="166">
        <v>450000</v>
      </c>
      <c r="H7" s="166">
        <v>140000</v>
      </c>
      <c r="I7" s="167">
        <v>55000</v>
      </c>
    </row>
    <row r="8" spans="1:9" ht="226.5" customHeight="1">
      <c r="A8" s="162" t="s">
        <v>72</v>
      </c>
      <c r="B8" s="163" t="s">
        <v>73</v>
      </c>
      <c r="C8" s="164" t="s">
        <v>74</v>
      </c>
      <c r="D8" s="181" t="s">
        <v>1127</v>
      </c>
      <c r="E8" s="161" t="s">
        <v>1129</v>
      </c>
      <c r="F8" s="165" t="s">
        <v>75</v>
      </c>
      <c r="G8" s="166">
        <v>115000</v>
      </c>
      <c r="H8" s="166">
        <v>57500</v>
      </c>
      <c r="I8" s="167">
        <v>40000</v>
      </c>
    </row>
    <row r="9" spans="1:9" ht="213.75" customHeight="1">
      <c r="A9" s="162" t="s">
        <v>76</v>
      </c>
      <c r="B9" s="163" t="s">
        <v>77</v>
      </c>
      <c r="C9" s="164" t="s">
        <v>78</v>
      </c>
      <c r="D9" s="181" t="s">
        <v>1127</v>
      </c>
      <c r="E9" s="161" t="s">
        <v>1129</v>
      </c>
      <c r="F9" s="165" t="s">
        <v>79</v>
      </c>
      <c r="G9" s="166">
        <v>320000</v>
      </c>
      <c r="H9" s="166">
        <v>160000</v>
      </c>
      <c r="I9" s="167">
        <v>55000</v>
      </c>
    </row>
    <row r="10" spans="1:9" ht="58.5" customHeight="1">
      <c r="A10" s="162" t="s">
        <v>80</v>
      </c>
      <c r="B10" s="163" t="s">
        <v>81</v>
      </c>
      <c r="C10" s="164" t="s">
        <v>82</v>
      </c>
      <c r="D10" s="181" t="s">
        <v>1125</v>
      </c>
      <c r="E10" s="161" t="s">
        <v>1203</v>
      </c>
      <c r="F10" s="165" t="s">
        <v>83</v>
      </c>
      <c r="G10" s="166">
        <v>185000</v>
      </c>
      <c r="H10" s="166">
        <v>92000</v>
      </c>
      <c r="I10" s="167">
        <v>35000</v>
      </c>
    </row>
    <row r="11" spans="1:9" ht="78.75">
      <c r="A11" s="162" t="s">
        <v>84</v>
      </c>
      <c r="B11" s="163" t="s">
        <v>85</v>
      </c>
      <c r="C11" s="164" t="s">
        <v>86</v>
      </c>
      <c r="D11" s="181" t="s">
        <v>1127</v>
      </c>
      <c r="E11" s="161" t="s">
        <v>1128</v>
      </c>
      <c r="F11" s="165" t="s">
        <v>87</v>
      </c>
      <c r="G11" s="166">
        <v>250000</v>
      </c>
      <c r="H11" s="166">
        <v>100000</v>
      </c>
      <c r="I11" s="167">
        <v>35000</v>
      </c>
    </row>
    <row r="12" spans="1:9" ht="216" customHeight="1">
      <c r="A12" s="162" t="s">
        <v>88</v>
      </c>
      <c r="B12" s="163" t="s">
        <v>89</v>
      </c>
      <c r="C12" s="164" t="s">
        <v>90</v>
      </c>
      <c r="D12" s="181" t="s">
        <v>1127</v>
      </c>
      <c r="E12" s="161" t="s">
        <v>1128</v>
      </c>
      <c r="F12" s="165" t="s">
        <v>91</v>
      </c>
      <c r="G12" s="166">
        <v>862000</v>
      </c>
      <c r="H12" s="166">
        <v>429000</v>
      </c>
      <c r="I12" s="167">
        <v>200000</v>
      </c>
    </row>
    <row r="13" spans="1:9" s="26" customFormat="1" ht="114" customHeight="1">
      <c r="A13" s="44" t="s">
        <v>92</v>
      </c>
      <c r="B13" s="45" t="s">
        <v>93</v>
      </c>
      <c r="C13" s="93" t="s">
        <v>94</v>
      </c>
      <c r="D13" s="181" t="s">
        <v>1127</v>
      </c>
      <c r="E13" s="161" t="s">
        <v>1136</v>
      </c>
      <c r="F13" s="100" t="s">
        <v>95</v>
      </c>
      <c r="G13" s="77">
        <v>225940</v>
      </c>
      <c r="H13" s="77">
        <v>103000</v>
      </c>
      <c r="I13" s="132">
        <v>40000</v>
      </c>
    </row>
    <row r="14" spans="1:9" ht="80.25" customHeight="1">
      <c r="A14" s="162" t="s">
        <v>96</v>
      </c>
      <c r="B14" s="163" t="s">
        <v>97</v>
      </c>
      <c r="C14" s="164" t="s">
        <v>98</v>
      </c>
      <c r="D14" s="181" t="s">
        <v>1127</v>
      </c>
      <c r="E14" s="161" t="s">
        <v>1129</v>
      </c>
      <c r="F14" s="165" t="s">
        <v>99</v>
      </c>
      <c r="G14" s="166">
        <v>6305000</v>
      </c>
      <c r="H14" s="166">
        <v>1500000</v>
      </c>
      <c r="I14" s="167">
        <v>210000</v>
      </c>
    </row>
    <row r="15" spans="1:9" s="168" customFormat="1" ht="49.5" customHeight="1">
      <c r="A15" s="44" t="s">
        <v>100</v>
      </c>
      <c r="B15" s="45" t="s">
        <v>101</v>
      </c>
      <c r="C15" s="93" t="s">
        <v>102</v>
      </c>
      <c r="D15" s="181" t="s">
        <v>1127</v>
      </c>
      <c r="E15" s="161" t="s">
        <v>1129</v>
      </c>
      <c r="F15" s="100" t="s">
        <v>103</v>
      </c>
      <c r="G15" s="77">
        <v>450000</v>
      </c>
      <c r="H15" s="77">
        <v>90000</v>
      </c>
      <c r="I15" s="132">
        <v>80000</v>
      </c>
    </row>
    <row r="16" spans="1:9" s="22" customFormat="1" ht="114.75" customHeight="1">
      <c r="A16" s="162" t="s">
        <v>104</v>
      </c>
      <c r="B16" s="163" t="s">
        <v>105</v>
      </c>
      <c r="C16" s="164" t="s">
        <v>106</v>
      </c>
      <c r="D16" s="181" t="s">
        <v>1127</v>
      </c>
      <c r="E16" s="161" t="s">
        <v>1129</v>
      </c>
      <c r="F16" s="165" t="s">
        <v>107</v>
      </c>
      <c r="G16" s="166">
        <v>520000</v>
      </c>
      <c r="H16" s="166">
        <v>200000</v>
      </c>
      <c r="I16" s="167">
        <v>45000</v>
      </c>
    </row>
    <row r="17" spans="1:9" s="22" customFormat="1" ht="73.5" customHeight="1">
      <c r="A17" s="162" t="s">
        <v>108</v>
      </c>
      <c r="B17" s="163" t="s">
        <v>109</v>
      </c>
      <c r="C17" s="164" t="s">
        <v>110</v>
      </c>
      <c r="D17" s="181" t="s">
        <v>1127</v>
      </c>
      <c r="E17" s="161" t="s">
        <v>1129</v>
      </c>
      <c r="F17" s="165" t="s">
        <v>111</v>
      </c>
      <c r="G17" s="166">
        <v>216470</v>
      </c>
      <c r="H17" s="166">
        <v>108235</v>
      </c>
      <c r="I17" s="167">
        <v>105000</v>
      </c>
    </row>
    <row r="18" spans="1:9" s="22" customFormat="1" ht="78.75">
      <c r="A18" s="162" t="s">
        <v>112</v>
      </c>
      <c r="B18" s="163" t="s">
        <v>113</v>
      </c>
      <c r="C18" s="164" t="s">
        <v>114</v>
      </c>
      <c r="D18" s="181" t="s">
        <v>1127</v>
      </c>
      <c r="E18" s="161" t="s">
        <v>1129</v>
      </c>
      <c r="F18" s="165" t="s">
        <v>115</v>
      </c>
      <c r="G18" s="166">
        <v>405550</v>
      </c>
      <c r="H18" s="166">
        <v>202775</v>
      </c>
      <c r="I18" s="167">
        <v>110000</v>
      </c>
    </row>
    <row r="19" spans="1:9" s="22" customFormat="1" ht="170.25" customHeight="1">
      <c r="A19" s="162" t="s">
        <v>116</v>
      </c>
      <c r="B19" s="163" t="s">
        <v>117</v>
      </c>
      <c r="C19" s="164" t="s">
        <v>118</v>
      </c>
      <c r="D19" s="181" t="s">
        <v>1127</v>
      </c>
      <c r="E19" s="161" t="s">
        <v>1129</v>
      </c>
      <c r="F19" s="165" t="s">
        <v>119</v>
      </c>
      <c r="G19" s="166">
        <v>4172500</v>
      </c>
      <c r="H19" s="166">
        <v>2000000</v>
      </c>
      <c r="I19" s="167">
        <v>0</v>
      </c>
    </row>
    <row r="20" spans="1:9" s="22" customFormat="1" ht="72.75" customHeight="1">
      <c r="A20" s="162" t="s">
        <v>120</v>
      </c>
      <c r="B20" s="163" t="s">
        <v>121</v>
      </c>
      <c r="C20" s="164" t="s">
        <v>122</v>
      </c>
      <c r="D20" s="181" t="s">
        <v>1127</v>
      </c>
      <c r="E20" s="161" t="s">
        <v>1129</v>
      </c>
      <c r="F20" s="165" t="s">
        <v>123</v>
      </c>
      <c r="G20" s="166">
        <v>1537500</v>
      </c>
      <c r="H20" s="166">
        <v>767500</v>
      </c>
      <c r="I20" s="167">
        <v>80000</v>
      </c>
    </row>
    <row r="21" spans="1:9" s="22" customFormat="1" ht="159.75" customHeight="1">
      <c r="A21" s="162" t="s">
        <v>124</v>
      </c>
      <c r="B21" s="163" t="s">
        <v>125</v>
      </c>
      <c r="C21" s="164" t="s">
        <v>126</v>
      </c>
      <c r="D21" s="181" t="s">
        <v>1127</v>
      </c>
      <c r="E21" s="161" t="s">
        <v>1129</v>
      </c>
      <c r="F21" s="165" t="s">
        <v>127</v>
      </c>
      <c r="G21" s="166">
        <v>1350000</v>
      </c>
      <c r="H21" s="166">
        <v>675000</v>
      </c>
      <c r="I21" s="167">
        <v>79000</v>
      </c>
    </row>
    <row r="22" spans="1:9" s="22" customFormat="1" ht="134.25" customHeight="1">
      <c r="A22" s="162" t="s">
        <v>128</v>
      </c>
      <c r="B22" s="163" t="s">
        <v>129</v>
      </c>
      <c r="C22" s="164" t="s">
        <v>130</v>
      </c>
      <c r="D22" s="181" t="s">
        <v>1127</v>
      </c>
      <c r="E22" s="161" t="s">
        <v>1128</v>
      </c>
      <c r="F22" s="165" t="s">
        <v>131</v>
      </c>
      <c r="G22" s="166">
        <v>968900</v>
      </c>
      <c r="H22" s="166">
        <v>481200</v>
      </c>
      <c r="I22" s="167">
        <v>101000</v>
      </c>
    </row>
    <row r="23" spans="1:9" s="22" customFormat="1" ht="238.5" customHeight="1">
      <c r="A23" s="162" t="s">
        <v>132</v>
      </c>
      <c r="B23" s="163" t="s">
        <v>133</v>
      </c>
      <c r="C23" s="164" t="s">
        <v>134</v>
      </c>
      <c r="D23" s="181" t="s">
        <v>1127</v>
      </c>
      <c r="E23" s="161" t="s">
        <v>1129</v>
      </c>
      <c r="F23" s="165" t="s">
        <v>135</v>
      </c>
      <c r="G23" s="166">
        <v>1110444</v>
      </c>
      <c r="H23" s="166">
        <v>303000</v>
      </c>
      <c r="I23" s="167">
        <v>80000</v>
      </c>
    </row>
    <row r="24" spans="1:9" s="22" customFormat="1" ht="216" customHeight="1">
      <c r="A24" s="162" t="s">
        <v>136</v>
      </c>
      <c r="B24" s="163" t="s">
        <v>137</v>
      </c>
      <c r="C24" s="164" t="s">
        <v>138</v>
      </c>
      <c r="D24" s="181" t="s">
        <v>1127</v>
      </c>
      <c r="E24" s="161" t="s">
        <v>1129</v>
      </c>
      <c r="F24" s="165" t="s">
        <v>139</v>
      </c>
      <c r="G24" s="166">
        <v>4216000</v>
      </c>
      <c r="H24" s="166">
        <v>1090000</v>
      </c>
      <c r="I24" s="167">
        <v>250000</v>
      </c>
    </row>
    <row r="25" spans="1:9" s="22" customFormat="1" ht="62.25" customHeight="1">
      <c r="A25" s="162" t="s">
        <v>140</v>
      </c>
      <c r="B25" s="163" t="s">
        <v>141</v>
      </c>
      <c r="C25" s="164" t="s">
        <v>142</v>
      </c>
      <c r="D25" s="181" t="s">
        <v>1127</v>
      </c>
      <c r="E25" s="161" t="s">
        <v>1129</v>
      </c>
      <c r="F25" s="165" t="s">
        <v>143</v>
      </c>
      <c r="G25" s="166">
        <v>126000</v>
      </c>
      <c r="H25" s="166">
        <v>60000</v>
      </c>
      <c r="I25" s="167">
        <v>40000</v>
      </c>
    </row>
    <row r="26" spans="1:9" s="22" customFormat="1" ht="184.5" customHeight="1">
      <c r="A26" s="162" t="s">
        <v>144</v>
      </c>
      <c r="B26" s="163" t="s">
        <v>145</v>
      </c>
      <c r="C26" s="164" t="s">
        <v>146</v>
      </c>
      <c r="D26" s="181" t="s">
        <v>1127</v>
      </c>
      <c r="E26" s="161" t="s">
        <v>1129</v>
      </c>
      <c r="F26" s="165" t="s">
        <v>147</v>
      </c>
      <c r="G26" s="166">
        <v>444100</v>
      </c>
      <c r="H26" s="166">
        <v>166170</v>
      </c>
      <c r="I26" s="167">
        <v>100000</v>
      </c>
    </row>
    <row r="27" spans="1:9" s="22" customFormat="1" ht="46.5" customHeight="1">
      <c r="A27" s="162" t="s">
        <v>148</v>
      </c>
      <c r="B27" s="163" t="s">
        <v>149</v>
      </c>
      <c r="C27" s="164" t="s">
        <v>150</v>
      </c>
      <c r="D27" s="181" t="s">
        <v>1127</v>
      </c>
      <c r="E27" s="161" t="s">
        <v>1129</v>
      </c>
      <c r="F27" s="165" t="s">
        <v>151</v>
      </c>
      <c r="G27" s="166">
        <v>500000</v>
      </c>
      <c r="H27" s="166">
        <v>250000</v>
      </c>
      <c r="I27" s="167">
        <v>80000</v>
      </c>
    </row>
    <row r="28" spans="1:9" s="22" customFormat="1" ht="93" customHeight="1">
      <c r="A28" s="162" t="s">
        <v>152</v>
      </c>
      <c r="B28" s="163" t="s">
        <v>153</v>
      </c>
      <c r="C28" s="164" t="s">
        <v>154</v>
      </c>
      <c r="D28" s="181" t="s">
        <v>1127</v>
      </c>
      <c r="E28" s="161" t="s">
        <v>1129</v>
      </c>
      <c r="F28" s="165" t="s">
        <v>155</v>
      </c>
      <c r="G28" s="166">
        <v>5402000</v>
      </c>
      <c r="H28" s="166">
        <v>1300000</v>
      </c>
      <c r="I28" s="167">
        <v>250000</v>
      </c>
    </row>
    <row r="29" spans="1:9" s="22" customFormat="1" ht="51.75" customHeight="1">
      <c r="A29" s="162" t="s">
        <v>156</v>
      </c>
      <c r="B29" s="163" t="s">
        <v>157</v>
      </c>
      <c r="C29" s="164" t="s">
        <v>158</v>
      </c>
      <c r="D29" s="181" t="s">
        <v>1127</v>
      </c>
      <c r="E29" s="161" t="s">
        <v>1129</v>
      </c>
      <c r="F29" s="165" t="s">
        <v>159</v>
      </c>
      <c r="G29" s="166">
        <v>142000</v>
      </c>
      <c r="H29" s="166">
        <v>71000</v>
      </c>
      <c r="I29" s="167">
        <v>30000</v>
      </c>
    </row>
    <row r="30" spans="1:9" s="22" customFormat="1" ht="72.75" customHeight="1">
      <c r="A30" s="162" t="s">
        <v>160</v>
      </c>
      <c r="B30" s="163" t="s">
        <v>161</v>
      </c>
      <c r="C30" s="164" t="s">
        <v>162</v>
      </c>
      <c r="D30" s="181" t="s">
        <v>1127</v>
      </c>
      <c r="E30" s="161" t="s">
        <v>1129</v>
      </c>
      <c r="F30" s="165" t="s">
        <v>172</v>
      </c>
      <c r="G30" s="166">
        <v>105500</v>
      </c>
      <c r="H30" s="166">
        <v>48000</v>
      </c>
      <c r="I30" s="167">
        <v>35000</v>
      </c>
    </row>
    <row r="31" spans="1:9" s="22" customFormat="1" ht="80.25" customHeight="1">
      <c r="A31" s="162" t="s">
        <v>163</v>
      </c>
      <c r="B31" s="163" t="s">
        <v>164</v>
      </c>
      <c r="C31" s="164" t="s">
        <v>165</v>
      </c>
      <c r="D31" s="181" t="s">
        <v>1127</v>
      </c>
      <c r="E31" s="161" t="s">
        <v>1129</v>
      </c>
      <c r="F31" s="165" t="s">
        <v>166</v>
      </c>
      <c r="G31" s="166">
        <v>127000</v>
      </c>
      <c r="H31" s="166">
        <v>55000</v>
      </c>
      <c r="I31" s="167">
        <v>40000</v>
      </c>
    </row>
    <row r="32" spans="1:9" s="22" customFormat="1" ht="36.75" customHeight="1" thickBot="1">
      <c r="A32" s="169" t="s">
        <v>167</v>
      </c>
      <c r="B32" s="170" t="s">
        <v>168</v>
      </c>
      <c r="C32" s="171" t="s">
        <v>169</v>
      </c>
      <c r="D32" s="182" t="s">
        <v>1127</v>
      </c>
      <c r="E32" s="172" t="s">
        <v>1129</v>
      </c>
      <c r="F32" s="173" t="s">
        <v>170</v>
      </c>
      <c r="G32" s="89">
        <v>290000</v>
      </c>
      <c r="H32" s="89">
        <v>140000</v>
      </c>
      <c r="I32" s="133">
        <v>45000</v>
      </c>
    </row>
    <row r="33" spans="1:9" s="22" customFormat="1" ht="27.75" customHeight="1" thickBot="1">
      <c r="A33" s="145"/>
      <c r="B33" s="146"/>
      <c r="C33" s="146"/>
      <c r="D33" s="146"/>
      <c r="E33" s="146"/>
      <c r="F33" s="147"/>
      <c r="G33" s="78">
        <f>SUM(G3:G32)</f>
        <v>32010404</v>
      </c>
      <c r="H33" s="78">
        <f>SUM(H3:H32)</f>
        <v>11173380</v>
      </c>
      <c r="I33" s="51">
        <f>SUM(I3:I32)</f>
        <v>2500000</v>
      </c>
    </row>
    <row r="34" spans="1:9" s="22" customFormat="1" ht="201.75" customHeight="1">
      <c r="A34" s="63"/>
      <c r="B34" s="63"/>
      <c r="C34" s="63"/>
      <c r="D34" s="183"/>
      <c r="E34" s="119"/>
      <c r="F34" s="63"/>
      <c r="G34" s="64"/>
      <c r="H34" s="64"/>
      <c r="I34" s="52"/>
    </row>
    <row r="35" spans="1:9" s="22" customFormat="1" ht="11.25">
      <c r="A35" s="63"/>
      <c r="B35" s="63"/>
      <c r="C35" s="63"/>
      <c r="D35" s="183"/>
      <c r="E35" s="119"/>
      <c r="F35" s="63"/>
      <c r="G35" s="64"/>
      <c r="H35" s="64"/>
      <c r="I35" s="52"/>
    </row>
    <row r="36" spans="1:9" s="22" customFormat="1" ht="168" customHeight="1">
      <c r="A36" s="63"/>
      <c r="B36" s="63"/>
      <c r="C36" s="63"/>
      <c r="D36" s="183"/>
      <c r="E36" s="119"/>
      <c r="F36" s="63"/>
      <c r="G36" s="64"/>
      <c r="H36" s="64"/>
      <c r="I36" s="52"/>
    </row>
    <row r="37" spans="1:9" s="22" customFormat="1" ht="11.25">
      <c r="A37" s="63"/>
      <c r="B37" s="63"/>
      <c r="C37" s="63"/>
      <c r="D37" s="183"/>
      <c r="E37" s="119"/>
      <c r="F37" s="63"/>
      <c r="G37" s="64"/>
      <c r="H37" s="64"/>
      <c r="I37" s="52"/>
    </row>
    <row r="38" spans="1:9" s="22" customFormat="1" ht="101.25" customHeight="1">
      <c r="A38" s="63"/>
      <c r="B38" s="63"/>
      <c r="C38" s="63"/>
      <c r="D38" s="183"/>
      <c r="E38" s="119"/>
      <c r="F38" s="63"/>
      <c r="G38" s="64"/>
      <c r="H38" s="64"/>
      <c r="I38" s="52"/>
    </row>
    <row r="39" spans="1:9" s="22" customFormat="1" ht="89.25" customHeight="1">
      <c r="A39" s="63"/>
      <c r="B39" s="63"/>
      <c r="C39" s="63"/>
      <c r="D39" s="183"/>
      <c r="E39" s="119"/>
      <c r="F39" s="63"/>
      <c r="G39" s="64"/>
      <c r="H39" s="64"/>
      <c r="I39" s="52"/>
    </row>
    <row r="40" spans="4:9" s="65" customFormat="1" ht="15" customHeight="1">
      <c r="D40" s="183"/>
      <c r="E40" s="119"/>
      <c r="G40" s="66"/>
      <c r="H40" s="66"/>
      <c r="I40" s="67"/>
    </row>
  </sheetData>
  <sheetProtection/>
  <mergeCells count="2">
    <mergeCell ref="A1:I1"/>
    <mergeCell ref="A33:F33"/>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&amp;LPříloha č. 2</oddHeader>
    <oddFooter>&amp;CList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246</dc:creator>
  <cp:keywords/>
  <dc:description/>
  <cp:lastModifiedBy>246</cp:lastModifiedBy>
  <cp:lastPrinted>2012-03-02T07:38:57Z</cp:lastPrinted>
  <dcterms:created xsi:type="dcterms:W3CDTF">2012-02-20T09:45:13Z</dcterms:created>
  <dcterms:modified xsi:type="dcterms:W3CDTF">2012-03-02T07:39:02Z</dcterms:modified>
  <cp:category/>
  <cp:version/>
  <cp:contentType/>
  <cp:contentStatus/>
</cp:coreProperties>
</file>