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2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<sst xmlns="http://schemas.openxmlformats.org/spreadsheetml/2006/main" count="55" uniqueCount="48">
  <si>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</si>
  <si>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</si>
  <si>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</si>
  <si>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</si>
  <si>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</si>
  <si>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</si>
  <si>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</si>
  <si>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</si>
  <si>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</si>
  <si>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</si>
  <si>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</si>
  <si>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</si>
  <si>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</si>
  <si>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</si>
  <si>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</si>
  <si>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</si>
  <si>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</si>
  <si>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</si>
  <si>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</si>
  <si>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</si>
  <si>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</si>
  <si>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</si>
  <si>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</si>
  <si>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</si>
  <si>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</si>
  <si>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</si>
  <si>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</si>
  <si>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</si>
  <si>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po 1. změně rozpočtu 
pol. 5213</t>
  </si>
  <si>
    <t>po 1. změně rozpočtu 
pol. 6313</t>
  </si>
  <si>
    <t>FRR
 po 1. zm. rozpočtu 
pol. 5213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</si>
  <si>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</si>
  <si>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</si>
  <si>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</si>
  <si>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</si>
  <si>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</si>
  <si>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</si>
  <si>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</si>
  <si>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</si>
  <si>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</si>
  <si>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ZOO DK NL a.s. </t>
  </si>
  <si>
    <t xml:space="preserve">Zdr.holding KHK a.s. </t>
  </si>
  <si>
    <t>Transfery obchodním společnostem na rok 2011</t>
  </si>
  <si>
    <t>po 2. změně rozpočtu 
pol. 5213</t>
  </si>
  <si>
    <t>po 2. změně rozpočtu 
pol. 6313</t>
  </si>
  <si>
    <t>FRR
 po 2. zm. rozpočtu 
pol. 5213</t>
  </si>
  <si>
    <t>FRR
 po 2. zm. rozpočtu 
pol. 6313</t>
  </si>
  <si>
    <t>OREDO s.r.o. (600tis.kofi a předfi z úvěru); 10000tis.kofi předfi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</si>
</sst>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5" fillId="0" borderId="31" xfId="39" applyNumberFormat="1" applyFont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4.8515625" style="0" customWidth="1"/>
    <col min="4" max="4" width="10.28125" style="0" customWidth="1"/>
    <col min="6" max="6" width="7.7109375" style="0" hidden="1" customWidth="1"/>
    <col min="8" max="8" width="10.28125" style="0" customWidth="1"/>
    <col min="9" max="9" width="9.57421875" style="0" customWidth="1"/>
    <col min="10" max="10" width="9.140625" style="0" customWidth="1"/>
    <col min="12" max="12" width="7.8515625" style="0" customWidth="1"/>
    <col min="13" max="13" width="7.7109375" style="0" hidden="1" customWidth="1"/>
    <col min="16" max="16" width="8.140625" style="0" customWidth="1"/>
    <col min="17" max="17" width="8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8.5" customHeight="1">
      <c r="A3" s="52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30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4" t="s">
        <v>1</v>
      </c>
      <c r="B7" s="56" t="s">
        <v>11</v>
      </c>
      <c r="C7" s="59" t="s">
        <v>34</v>
      </c>
      <c r="D7" s="42" t="s">
        <v>36</v>
      </c>
      <c r="E7" s="43"/>
      <c r="F7" s="43"/>
      <c r="G7" s="43"/>
      <c r="H7" s="42" t="s">
        <v>37</v>
      </c>
      <c r="I7" s="43"/>
      <c r="J7" s="46"/>
      <c r="K7" s="48" t="s">
        <v>17</v>
      </c>
      <c r="L7" s="49"/>
      <c r="M7" s="49"/>
      <c r="N7" s="49"/>
      <c r="O7" s="49"/>
      <c r="P7" s="49"/>
      <c r="Q7" s="49"/>
      <c r="R7" s="50"/>
    </row>
    <row r="8" spans="1:18" ht="13.5" thickBot="1">
      <c r="A8" s="55"/>
      <c r="B8" s="57"/>
      <c r="C8" s="60"/>
      <c r="D8" s="44"/>
      <c r="E8" s="45"/>
      <c r="F8" s="45"/>
      <c r="G8" s="45"/>
      <c r="H8" s="44"/>
      <c r="I8" s="45"/>
      <c r="J8" s="47"/>
      <c r="K8" s="48" t="s">
        <v>38</v>
      </c>
      <c r="L8" s="49"/>
      <c r="M8" s="49"/>
      <c r="N8" s="50"/>
      <c r="O8" s="48" t="s">
        <v>39</v>
      </c>
      <c r="P8" s="49"/>
      <c r="Q8" s="49"/>
      <c r="R8" s="50"/>
    </row>
    <row r="9" spans="1:18" ht="64.5" thickBot="1">
      <c r="A9" s="44"/>
      <c r="B9" s="58"/>
      <c r="C9" s="47"/>
      <c r="D9" s="27" t="s">
        <v>28</v>
      </c>
      <c r="E9" s="27" t="s">
        <v>20</v>
      </c>
      <c r="F9" s="27" t="s">
        <v>12</v>
      </c>
      <c r="G9" s="27" t="s">
        <v>43</v>
      </c>
      <c r="H9" s="27" t="s">
        <v>29</v>
      </c>
      <c r="I9" s="27" t="s">
        <v>13</v>
      </c>
      <c r="J9" s="27" t="s">
        <v>44</v>
      </c>
      <c r="K9" s="27" t="s">
        <v>30</v>
      </c>
      <c r="L9" s="27" t="s">
        <v>10</v>
      </c>
      <c r="M9" s="27" t="s">
        <v>12</v>
      </c>
      <c r="N9" s="27" t="s">
        <v>45</v>
      </c>
      <c r="O9" s="27" t="s">
        <v>31</v>
      </c>
      <c r="P9" s="27" t="s">
        <v>10</v>
      </c>
      <c r="Q9" s="27" t="s">
        <v>12</v>
      </c>
      <c r="R9" s="27" t="s">
        <v>46</v>
      </c>
    </row>
    <row r="10" spans="1:18" ht="12.75">
      <c r="A10" s="28"/>
      <c r="B10" s="13"/>
      <c r="C10" s="19" t="s">
        <v>19</v>
      </c>
      <c r="D10" s="9">
        <f>D12</f>
        <v>43152.4</v>
      </c>
      <c r="E10" s="9">
        <f>E12</f>
        <v>0</v>
      </c>
      <c r="F10" s="9">
        <f>F12</f>
        <v>0</v>
      </c>
      <c r="G10" s="9">
        <f>G12</f>
        <v>43152.4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40</v>
      </c>
      <c r="D12" s="11">
        <v>43152.4</v>
      </c>
      <c r="E12" s="11"/>
      <c r="F12" s="11"/>
      <c r="G12" s="11">
        <f>D12+E12+F12</f>
        <v>43152.4</v>
      </c>
      <c r="H12" s="11"/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176250</v>
      </c>
      <c r="E20" s="18">
        <f t="shared" si="3"/>
        <v>0</v>
      </c>
      <c r="F20" s="9">
        <f t="shared" si="3"/>
        <v>0</v>
      </c>
      <c r="G20" s="9">
        <f t="shared" si="3"/>
        <v>176250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20811.8</v>
      </c>
      <c r="P20" s="9">
        <f t="shared" si="3"/>
        <v>-463.8</v>
      </c>
      <c r="Q20" s="9">
        <f t="shared" si="3"/>
        <v>0</v>
      </c>
      <c r="R20" s="9">
        <f t="shared" si="3"/>
        <v>20348</v>
      </c>
    </row>
    <row r="21" spans="1:18" ht="12.75">
      <c r="A21" s="33"/>
      <c r="B21" s="23"/>
      <c r="C21" s="6" t="s">
        <v>32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33</v>
      </c>
      <c r="D22" s="34">
        <v>41618.3</v>
      </c>
      <c r="E22" s="34"/>
      <c r="F22" s="34"/>
      <c r="G22" s="34">
        <f aca="true" t="shared" si="4" ref="G22:G27">D22+E22+F22</f>
        <v>41618.3</v>
      </c>
      <c r="H22" s="34"/>
      <c r="I22" s="34"/>
      <c r="J22" s="34">
        <f aca="true" t="shared" si="5" ref="J22:J27">H22+I22</f>
        <v>0</v>
      </c>
      <c r="K22" s="34"/>
      <c r="L22" s="34"/>
      <c r="M22" s="34"/>
      <c r="N22" s="34">
        <f>K22+L22</f>
        <v>0</v>
      </c>
      <c r="O22" s="34">
        <f>584.7+2200</f>
        <v>2784.7</v>
      </c>
      <c r="P22" s="34"/>
      <c r="Q22" s="34"/>
      <c r="R22" s="34">
        <f aca="true" t="shared" si="6" ref="R22:R27">O22+P22+Q22</f>
        <v>2784.7</v>
      </c>
    </row>
    <row r="23" spans="1:18" ht="12.75">
      <c r="A23" s="33">
        <v>3522</v>
      </c>
      <c r="B23" s="23">
        <v>93</v>
      </c>
      <c r="C23" s="8" t="s">
        <v>3</v>
      </c>
      <c r="D23" s="34">
        <v>53386.2</v>
      </c>
      <c r="E23" s="34"/>
      <c r="F23" s="34"/>
      <c r="G23" s="34">
        <f t="shared" si="4"/>
        <v>53386.2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>
        <v>4782.2</v>
      </c>
      <c r="P23" s="34">
        <v>-390</v>
      </c>
      <c r="Q23" s="34"/>
      <c r="R23" s="34">
        <f t="shared" si="6"/>
        <v>4392.2</v>
      </c>
    </row>
    <row r="24" spans="1:18" ht="12.75">
      <c r="A24" s="33">
        <v>3522</v>
      </c>
      <c r="B24" s="23">
        <v>94</v>
      </c>
      <c r="C24" s="8" t="s">
        <v>4</v>
      </c>
      <c r="D24" s="34">
        <v>35012.2</v>
      </c>
      <c r="E24" s="34"/>
      <c r="F24" s="34"/>
      <c r="G24" s="34">
        <f t="shared" si="4"/>
        <v>35012.2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1375</v>
      </c>
      <c r="P24" s="34"/>
      <c r="Q24" s="34"/>
      <c r="R24" s="34">
        <f t="shared" si="6"/>
        <v>1375</v>
      </c>
    </row>
    <row r="25" spans="1:18" ht="12.75">
      <c r="A25" s="33">
        <v>3522</v>
      </c>
      <c r="B25" s="23">
        <v>95</v>
      </c>
      <c r="C25" s="8" t="s">
        <v>5</v>
      </c>
      <c r="D25" s="34">
        <v>30958.6</v>
      </c>
      <c r="E25" s="34"/>
      <c r="F25" s="34"/>
      <c r="G25" s="34">
        <f t="shared" si="4"/>
        <v>30958.6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/>
      <c r="Q25" s="34"/>
      <c r="R25" s="34">
        <f t="shared" si="6"/>
        <v>0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15274.7</v>
      </c>
      <c r="E26" s="36"/>
      <c r="F26" s="36"/>
      <c r="G26" s="34">
        <f t="shared" si="4"/>
        <v>15274.7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/>
      <c r="Q26" s="36"/>
      <c r="R26" s="34">
        <f t="shared" si="6"/>
        <v>0</v>
      </c>
    </row>
    <row r="27" spans="1:18" ht="13.5" thickBot="1">
      <c r="A27" s="37">
        <v>3599</v>
      </c>
      <c r="B27" s="21">
        <v>99</v>
      </c>
      <c r="C27" s="16" t="s">
        <v>41</v>
      </c>
      <c r="D27" s="38"/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11869.9</v>
      </c>
      <c r="P27" s="38">
        <v>-73.8</v>
      </c>
      <c r="Q27" s="38"/>
      <c r="R27" s="12">
        <f t="shared" si="6"/>
        <v>11796.1</v>
      </c>
    </row>
    <row r="28" spans="1:18" ht="12.75">
      <c r="A28" s="28"/>
      <c r="B28" s="13"/>
      <c r="C28" s="19" t="s">
        <v>27</v>
      </c>
      <c r="D28" s="9">
        <f>D30</f>
        <v>5130</v>
      </c>
      <c r="E28" s="9">
        <f>E30</f>
        <v>0</v>
      </c>
      <c r="F28" s="9">
        <f>F30</f>
        <v>0</v>
      </c>
      <c r="G28" s="9">
        <f>G30</f>
        <v>5130</v>
      </c>
      <c r="H28" s="9">
        <f aca="true" t="shared" si="7" ref="H28:P28">H30</f>
        <v>600</v>
      </c>
      <c r="I28" s="9">
        <f t="shared" si="7"/>
        <v>10000</v>
      </c>
      <c r="J28" s="9">
        <f t="shared" si="7"/>
        <v>10600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6.25" thickBot="1">
      <c r="A30" s="37" t="s">
        <v>35</v>
      </c>
      <c r="B30" s="21">
        <v>1</v>
      </c>
      <c r="C30" s="61" t="s">
        <v>47</v>
      </c>
      <c r="D30" s="40">
        <v>5130</v>
      </c>
      <c r="E30" s="40"/>
      <c r="F30" s="40"/>
      <c r="G30" s="40">
        <f>D30+E30+F30</f>
        <v>5130</v>
      </c>
      <c r="H30" s="40">
        <v>600</v>
      </c>
      <c r="I30" s="40">
        <v>10000</v>
      </c>
      <c r="J30" s="40">
        <f>H30+I30</f>
        <v>10600</v>
      </c>
      <c r="K30" s="40"/>
      <c r="L30" s="40"/>
      <c r="M30" s="40"/>
      <c r="N30" s="40"/>
      <c r="O30" s="40"/>
      <c r="P30" s="40"/>
      <c r="Q30" s="40"/>
      <c r="R30" s="40">
        <f>O30+P30</f>
        <v>0</v>
      </c>
    </row>
  </sheetData>
  <sheetProtection/>
  <mergeCells count="11">
    <mergeCell ref="C7:C9"/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</mergeCells>
  <printOptions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2011-04-04T07:30:46Z</cp:lastPrinted>
  <dcterms:created xsi:type="dcterms:W3CDTF">2002-08-26T10:16:33Z</dcterms:created>
  <dcterms:modified xsi:type="dcterms:W3CDTF">2011-05-16T07:39:46Z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