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11925" firstSheet="1" activeTab="1"/>
  </bookViews>
  <sheets>
    <sheet name="ubyt. SOŠ 2019" sheetId="1" r:id="rId1"/>
    <sheet name="ubyt. SOŠ 2020" sheetId="2" r:id="rId2"/>
    <sheet name="ubyt. VOŠ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<sst xmlns="http://schemas.openxmlformats.org/spreadsheetml/2006/main" count="143" uniqueCount="40">
  <si>
    <t>počet</t>
  </si>
  <si>
    <t>komp.</t>
  </si>
  <si>
    <t>Kped</t>
  </si>
  <si>
    <t>Kneped</t>
  </si>
  <si>
    <t>MP/žáka</t>
  </si>
  <si>
    <t>Mzdy/žáka</t>
  </si>
  <si>
    <t>odvody</t>
  </si>
  <si>
    <t>příděl</t>
  </si>
  <si>
    <t>ONIV/ž.</t>
  </si>
  <si>
    <t>Np</t>
  </si>
  <si>
    <t>No</t>
  </si>
  <si>
    <t>pedag.</t>
  </si>
  <si>
    <t>neped.</t>
  </si>
  <si>
    <t>FKSP</t>
  </si>
  <si>
    <t>přímé</t>
  </si>
  <si>
    <t>celkem</t>
  </si>
  <si>
    <t>Kč</t>
  </si>
  <si>
    <t>max</t>
  </si>
  <si>
    <t>a0</t>
  </si>
  <si>
    <t>a1</t>
  </si>
  <si>
    <t>a2</t>
  </si>
  <si>
    <t>a3</t>
  </si>
  <si>
    <t>ubyt.</t>
  </si>
  <si>
    <t>Normativ na ubytovaného v domově mládeže, který se zároveň vzdělává ve střední škole</t>
  </si>
  <si>
    <t>Normativ na ubytovaného v domově mládeže, který se zároveň vzdělává ve VOŠ</t>
  </si>
  <si>
    <t>a4</t>
  </si>
  <si>
    <t>a5</t>
  </si>
  <si>
    <t>451 a více</t>
  </si>
  <si>
    <t>Krajský úřad Královéhradeckého kraje, Odbor školství</t>
  </si>
  <si>
    <t>náhr. nem</t>
  </si>
  <si>
    <t>NIV přímé</t>
  </si>
  <si>
    <t>ÚZ 33353</t>
  </si>
  <si>
    <t>parametry fce Np</t>
  </si>
  <si>
    <t>Rozpis rozpočtu přímých NIV pro rok 2019</t>
  </si>
  <si>
    <t>rok 2019</t>
  </si>
  <si>
    <t>rok 2020</t>
  </si>
  <si>
    <t>Rozpis rozpočtu přímých NIV pro rok 2020</t>
  </si>
  <si>
    <t>do 65</t>
  </si>
  <si>
    <t>65 a více</t>
  </si>
  <si>
    <t>ONIV/ub.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</si>
</sst>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0"/>
    <numFmt numFmtId="168" formatCode="0.000"/>
    <numFmt numFmtId="169" formatCode="0.000000"/>
    <numFmt numFmtId="170" formatCode="0.00000"/>
    <numFmt numFmtId="171" formatCode="0.000000E+00"/>
    <numFmt numFmtId="172" formatCode="0.00000E+00"/>
    <numFmt numFmtId="173" formatCode="0.0000E+00"/>
    <numFmt numFmtId="174" formatCode="0.0000000"/>
    <numFmt numFmtId="175" formatCode="0.0000000E+00"/>
    <numFmt numFmtId="176" formatCode="0.000E+00"/>
    <numFmt numFmtId="177" formatCode="0.000000000"/>
  </numFmts>
  <fonts count="48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8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8" fontId="0" fillId="0" borderId="29" xfId="0" applyNumberFormat="1" applyFont="1" applyFill="1" applyBorder="1" applyAlignment="1">
      <alignment horizontal="center"/>
    </xf>
    <xf numFmtId="168" fontId="0" fillId="0" borderId="30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66" fontId="0" fillId="0" borderId="29" xfId="0" applyNumberFormat="1" applyFill="1" applyBorder="1" applyAlignment="1">
      <alignment horizontal="center"/>
    </xf>
    <xf numFmtId="166" fontId="0" fillId="0" borderId="30" xfId="0" applyNumberFormat="1" applyFill="1" applyBorder="1" applyAlignment="1">
      <alignment horizontal="center"/>
    </xf>
    <xf numFmtId="166" fontId="4" fillId="0" borderId="31" xfId="0" applyNumberFormat="1" applyFont="1" applyFill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166" fontId="0" fillId="0" borderId="30" xfId="0" applyNumberFormat="1" applyFont="1" applyBorder="1" applyAlignment="1">
      <alignment horizontal="center"/>
    </xf>
    <xf numFmtId="166" fontId="0" fillId="0" borderId="31" xfId="0" applyNumberFormat="1" applyFont="1" applyBorder="1" applyAlignment="1">
      <alignment horizontal="center"/>
    </xf>
    <xf numFmtId="166" fontId="4" fillId="0" borderId="28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68" fontId="0" fillId="0" borderId="33" xfId="0" applyNumberFormat="1" applyFont="1" applyFill="1" applyBorder="1" applyAlignment="1">
      <alignment horizontal="center"/>
    </xf>
    <xf numFmtId="168" fontId="0" fillId="0" borderId="34" xfId="0" applyNumberForma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66" fontId="0" fillId="0" borderId="33" xfId="0" applyNumberFormat="1" applyFill="1" applyBorder="1" applyAlignment="1">
      <alignment horizontal="center"/>
    </xf>
    <xf numFmtId="166" fontId="0" fillId="0" borderId="34" xfId="0" applyNumberFormat="1" applyFill="1" applyBorder="1" applyAlignment="1">
      <alignment horizontal="center"/>
    </xf>
    <xf numFmtId="166" fontId="4" fillId="0" borderId="35" xfId="0" applyNumberFormat="1" applyFont="1" applyFill="1" applyBorder="1" applyAlignment="1">
      <alignment horizontal="center"/>
    </xf>
    <xf numFmtId="166" fontId="0" fillId="0" borderId="33" xfId="0" applyNumberFormat="1" applyBorder="1" applyAlignment="1">
      <alignment horizontal="center"/>
    </xf>
    <xf numFmtId="166" fontId="0" fillId="0" borderId="34" xfId="0" applyNumberFormat="1" applyFont="1" applyBorder="1" applyAlignment="1">
      <alignment horizontal="center"/>
    </xf>
    <xf numFmtId="166" fontId="0" fillId="0" borderId="35" xfId="0" applyNumberFormat="1" applyFont="1" applyBorder="1" applyAlignment="1">
      <alignment horizontal="center"/>
    </xf>
    <xf numFmtId="166" fontId="4" fillId="0" borderId="32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center"/>
    </xf>
    <xf numFmtId="168" fontId="9" fillId="0" borderId="0" xfId="0" applyNumberFormat="1" applyFont="1" applyFill="1" applyAlignment="1">
      <alignment horizontal="center"/>
    </xf>
    <xf numFmtId="17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0" fontId="4" fillId="0" borderId="36" xfId="0" applyFont="1" applyFill="1" applyBorder="1" applyAlignment="1">
      <alignment horizontal="center"/>
    </xf>
    <xf numFmtId="168" fontId="0" fillId="0" borderId="37" xfId="0" applyNumberFormat="1" applyFont="1" applyFill="1" applyBorder="1" applyAlignment="1">
      <alignment horizontal="center"/>
    </xf>
    <xf numFmtId="168" fontId="0" fillId="0" borderId="38" xfId="0" applyNumberForma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166" fontId="0" fillId="0" borderId="38" xfId="0" applyNumberFormat="1" applyFont="1" applyBorder="1" applyAlignment="1">
      <alignment horizontal="center"/>
    </xf>
    <xf numFmtId="166" fontId="0" fillId="0" borderId="39" xfId="0" applyNumberFormat="1" applyFont="1" applyBorder="1" applyAlignment="1">
      <alignment horizontal="center"/>
    </xf>
    <xf numFmtId="166" fontId="4" fillId="0" borderId="36" xfId="0" applyNumberFormat="1" applyFont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7" fillId="0" borderId="40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166" fontId="0" fillId="0" borderId="41" xfId="0" applyNumberFormat="1" applyFont="1" applyBorder="1" applyAlignment="1">
      <alignment horizontal="center"/>
    </xf>
    <xf numFmtId="166" fontId="0" fillId="0" borderId="42" xfId="0" applyNumberFormat="1" applyFont="1" applyBorder="1" applyAlignment="1">
      <alignment horizontal="center"/>
    </xf>
    <xf numFmtId="166" fontId="0" fillId="0" borderId="43" xfId="0" applyNumberFormat="1" applyFont="1" applyBorder="1" applyAlignment="1">
      <alignment horizontal="center"/>
    </xf>
    <xf numFmtId="166" fontId="0" fillId="0" borderId="44" xfId="0" applyNumberFormat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166" fontId="7" fillId="0" borderId="40" xfId="0" applyNumberFormat="1" applyFont="1" applyFill="1" applyBorder="1" applyAlignment="1">
      <alignment horizontal="center"/>
    </xf>
    <xf numFmtId="166" fontId="7" fillId="0" borderId="15" xfId="0" applyNumberFormat="1" applyFont="1" applyFill="1" applyBorder="1" applyAlignment="1">
      <alignment horizontal="center"/>
    </xf>
    <xf numFmtId="166" fontId="6" fillId="0" borderId="13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166" fontId="7" fillId="0" borderId="21" xfId="0" applyNumberFormat="1" applyFont="1" applyFill="1" applyBorder="1" applyAlignment="1">
      <alignment horizontal="center"/>
    </xf>
    <xf numFmtId="166" fontId="6" fillId="0" borderId="19" xfId="0" applyNumberFormat="1" applyFont="1" applyFill="1" applyBorder="1" applyAlignment="1">
      <alignment horizontal="center"/>
    </xf>
    <xf numFmtId="166" fontId="7" fillId="0" borderId="45" xfId="0" applyNumberFormat="1" applyFont="1" applyFill="1" applyBorder="1" applyAlignment="1">
      <alignment horizontal="center"/>
    </xf>
    <xf numFmtId="166" fontId="7" fillId="0" borderId="27" xfId="0" applyNumberFormat="1" applyFont="1" applyBorder="1" applyAlignment="1">
      <alignment horizontal="center"/>
    </xf>
    <xf numFmtId="166" fontId="6" fillId="0" borderId="25" xfId="0" applyNumberFormat="1" applyFon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66" fontId="0" fillId="0" borderId="38" xfId="0" applyNumberFormat="1" applyFill="1" applyBorder="1" applyAlignment="1">
      <alignment horizontal="center"/>
    </xf>
    <xf numFmtId="166" fontId="4" fillId="0" borderId="39" xfId="0" applyNumberFormat="1" applyFont="1" applyFill="1" applyBorder="1" applyAlignment="1">
      <alignment horizontal="center"/>
    </xf>
    <xf numFmtId="166" fontId="4" fillId="0" borderId="0" xfId="0" applyNumberFormat="1" applyFont="1" applyAlignment="1">
      <alignment/>
    </xf>
    <xf numFmtId="167" fontId="46" fillId="0" borderId="0" xfId="0" applyNumberFormat="1" applyFont="1" applyFill="1" applyAlignment="1">
      <alignment horizontal="center"/>
    </xf>
    <xf numFmtId="176" fontId="46" fillId="0" borderId="0" xfId="0" applyNumberFormat="1" applyFont="1" applyFill="1" applyAlignment="1">
      <alignment horizontal="center"/>
    </xf>
    <xf numFmtId="173" fontId="46" fillId="0" borderId="0" xfId="0" applyNumberFormat="1" applyFont="1" applyFill="1" applyAlignment="1">
      <alignment horizontal="center"/>
    </xf>
    <xf numFmtId="173" fontId="9" fillId="0" borderId="0" xfId="0" applyNumberFormat="1" applyFont="1" applyFill="1" applyAlignment="1">
      <alignment horizontal="center"/>
    </xf>
    <xf numFmtId="173" fontId="0" fillId="0" borderId="0" xfId="0" applyNumberFormat="1" applyFill="1" applyAlignment="1">
      <alignment horizontal="center"/>
    </xf>
    <xf numFmtId="176" fontId="0" fillId="0" borderId="0" xfId="0" applyNumberFormat="1" applyAlignment="1">
      <alignment horizontal="center"/>
    </xf>
    <xf numFmtId="167" fontId="47" fillId="0" borderId="0" xfId="0" applyNumberFormat="1" applyFont="1" applyFill="1" applyAlignment="1">
      <alignment horizontal="center"/>
    </xf>
    <xf numFmtId="177" fontId="47" fillId="0" borderId="0" xfId="0" applyNumberFormat="1" applyFont="1" applyFill="1" applyAlignment="1">
      <alignment horizontal="center"/>
    </xf>
    <xf numFmtId="171" fontId="46" fillId="0" borderId="0" xfId="0" applyNumberFormat="1" applyFont="1" applyFill="1" applyAlignment="1">
      <alignment horizontal="center"/>
    </xf>
    <xf numFmtId="174" fontId="46" fillId="0" borderId="0" xfId="0" applyNumberFormat="1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8" fontId="0" fillId="0" borderId="0" xfId="0" applyNumberFormat="1" applyAlignment="1">
      <alignment/>
    </xf>
    <xf numFmtId="171" fontId="47" fillId="0" borderId="0" xfId="0" applyNumberFormat="1" applyFont="1" applyFill="1" applyAlignment="1">
      <alignment horizontal="center"/>
    </xf>
    <xf numFmtId="166" fontId="9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171" fontId="9" fillId="0" borderId="0" xfId="0" applyNumberFormat="1" applyFont="1" applyAlignment="1">
      <alignment horizontal="center"/>
    </xf>
    <xf numFmtId="0" fontId="9" fillId="33" borderId="0" xfId="0" applyFont="1" applyFill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2"/>
  <sheetViews>
    <sheetView zoomScalePageLayoutView="0" workbookViewId="0" topLeftCell="A1">
      <pane xSplit="1" ySplit="7" topLeftCell="B404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A8" sqref="A8:B438"/>
    </sheetView>
  </sheetViews>
  <sheetFormatPr defaultColWidth="9.140625" defaultRowHeight="12.75"/>
  <cols>
    <col min="1" max="1" width="8.7109375" style="6" customWidth="1"/>
    <col min="2" max="2" width="13.421875" style="2" customWidth="1"/>
    <col min="3" max="3" width="7.7109375" style="3" customWidth="1"/>
    <col min="4" max="4" width="9.7109375" style="2" customWidth="1"/>
    <col min="5" max="5" width="7.7109375" style="2" customWidth="1"/>
    <col min="6" max="6" width="9.57421875" style="4" customWidth="1"/>
    <col min="7" max="7" width="8.7109375" style="4" customWidth="1"/>
    <col min="8" max="8" width="10.00390625" style="4" customWidth="1"/>
    <col min="9" max="9" width="8.7109375" style="2" customWidth="1"/>
    <col min="10" max="12" width="8.7109375" style="5" customWidth="1"/>
    <col min="13" max="13" width="11.28125" style="5" customWidth="1"/>
  </cols>
  <sheetData>
    <row r="1" ht="12.75">
      <c r="A1" s="1" t="s">
        <v>28</v>
      </c>
    </row>
    <row r="2" ht="6.75" customHeight="1"/>
    <row r="3" spans="1:13" ht="15.75">
      <c r="A3" s="7" t="s">
        <v>33</v>
      </c>
      <c r="M3" s="5" t="s">
        <v>31</v>
      </c>
    </row>
    <row r="4" ht="21" customHeight="1" thickBot="1">
      <c r="A4" s="1" t="s">
        <v>23</v>
      </c>
    </row>
    <row r="5" spans="1:13" ht="12.75">
      <c r="A5" s="8" t="s">
        <v>0</v>
      </c>
      <c r="B5" s="9" t="s">
        <v>1</v>
      </c>
      <c r="C5" s="10" t="s">
        <v>1</v>
      </c>
      <c r="D5" s="11" t="s">
        <v>2</v>
      </c>
      <c r="E5" s="12" t="s">
        <v>3</v>
      </c>
      <c r="F5" s="88" t="s">
        <v>4</v>
      </c>
      <c r="G5" s="89" t="s">
        <v>4</v>
      </c>
      <c r="H5" s="90" t="s">
        <v>5</v>
      </c>
      <c r="I5" s="13" t="s">
        <v>6</v>
      </c>
      <c r="J5" s="14" t="s">
        <v>7</v>
      </c>
      <c r="K5" s="15" t="s">
        <v>8</v>
      </c>
      <c r="L5" s="12" t="s">
        <v>8</v>
      </c>
      <c r="M5" s="8" t="s">
        <v>30</v>
      </c>
    </row>
    <row r="6" spans="1:13" ht="12.75">
      <c r="A6" s="16" t="s">
        <v>22</v>
      </c>
      <c r="B6" s="17" t="s">
        <v>9</v>
      </c>
      <c r="C6" s="18" t="s">
        <v>10</v>
      </c>
      <c r="D6" s="111">
        <v>2019</v>
      </c>
      <c r="E6" s="19">
        <v>2019</v>
      </c>
      <c r="F6" s="91" t="s">
        <v>11</v>
      </c>
      <c r="G6" s="92" t="s">
        <v>12</v>
      </c>
      <c r="H6" s="93" t="s">
        <v>15</v>
      </c>
      <c r="I6" s="20"/>
      <c r="J6" s="21" t="s">
        <v>13</v>
      </c>
      <c r="K6" s="22" t="s">
        <v>14</v>
      </c>
      <c r="L6" s="19" t="s">
        <v>29</v>
      </c>
      <c r="M6" s="16" t="s">
        <v>15</v>
      </c>
    </row>
    <row r="7" spans="1:13" ht="13.5" thickBot="1">
      <c r="A7" s="23" t="s">
        <v>15</v>
      </c>
      <c r="B7" s="24">
        <v>2019</v>
      </c>
      <c r="C7" s="25">
        <v>2019</v>
      </c>
      <c r="D7" s="26" t="s">
        <v>16</v>
      </c>
      <c r="E7" s="27" t="s">
        <v>16</v>
      </c>
      <c r="F7" s="94" t="s">
        <v>16</v>
      </c>
      <c r="G7" s="95" t="s">
        <v>16</v>
      </c>
      <c r="H7" s="96" t="s">
        <v>16</v>
      </c>
      <c r="I7" s="28" t="s">
        <v>16</v>
      </c>
      <c r="J7" s="29" t="s">
        <v>16</v>
      </c>
      <c r="K7" s="30" t="s">
        <v>16</v>
      </c>
      <c r="L7" s="27" t="s">
        <v>16</v>
      </c>
      <c r="M7" s="31" t="s">
        <v>16</v>
      </c>
    </row>
    <row r="8" spans="1:13" ht="12.75">
      <c r="A8" s="32">
        <v>20</v>
      </c>
      <c r="B8" s="33">
        <f aca="true" t="shared" si="0" ref="B8:B71">ROUND(B$453+B$454*A8+B$455*A8^2+B$456*A8^3+B$457*A8^4+B$458*A8^5,2)</f>
        <v>9.66</v>
      </c>
      <c r="C8" s="34">
        <v>27.69</v>
      </c>
      <c r="D8" s="35">
        <v>32996</v>
      </c>
      <c r="E8" s="36">
        <v>19331</v>
      </c>
      <c r="F8" s="37">
        <f>ROUND(12/B8*D8,1)</f>
        <v>40988.8</v>
      </c>
      <c r="G8" s="38">
        <f>ROUND(12/C8*E8,1)</f>
        <v>8377.5</v>
      </c>
      <c r="H8" s="39">
        <f>F8+G8</f>
        <v>49366.3</v>
      </c>
      <c r="I8" s="40">
        <f>ROUND(H8*0.34,1)</f>
        <v>16784.5</v>
      </c>
      <c r="J8" s="41">
        <f>ROUND(H8*0.02,1)</f>
        <v>987.3</v>
      </c>
      <c r="K8" s="82">
        <v>214</v>
      </c>
      <c r="L8" s="85">
        <f>ROUND(H8*0.003,1)</f>
        <v>148.1</v>
      </c>
      <c r="M8" s="43">
        <f>SUM(H8:L8)</f>
        <v>67500.20000000001</v>
      </c>
    </row>
    <row r="9" spans="1:13" ht="12.75">
      <c r="A9" s="32">
        <v>21</v>
      </c>
      <c r="B9" s="33">
        <f t="shared" si="0"/>
        <v>9.8</v>
      </c>
      <c r="C9" s="34">
        <v>27.69</v>
      </c>
      <c r="D9" s="35">
        <v>32996</v>
      </c>
      <c r="E9" s="36">
        <v>19331</v>
      </c>
      <c r="F9" s="37">
        <f aca="true" t="shared" si="1" ref="F9:F72">ROUND(12/B9*D9,1)</f>
        <v>40403.3</v>
      </c>
      <c r="G9" s="38">
        <f aca="true" t="shared" si="2" ref="G9:G72">ROUND(12/C9*E9,1)</f>
        <v>8377.5</v>
      </c>
      <c r="H9" s="39">
        <f aca="true" t="shared" si="3" ref="H9:H72">F9+G9</f>
        <v>48780.8</v>
      </c>
      <c r="I9" s="40">
        <f aca="true" t="shared" si="4" ref="I9:I72">ROUND(H9*0.34,1)</f>
        <v>16585.5</v>
      </c>
      <c r="J9" s="41">
        <f aca="true" t="shared" si="5" ref="J9:J72">ROUND(H9*0.02,1)</f>
        <v>975.6</v>
      </c>
      <c r="K9" s="82">
        <v>214</v>
      </c>
      <c r="L9" s="42">
        <f aca="true" t="shared" si="6" ref="L9:L72">ROUND(H9*0.003,1)</f>
        <v>146.3</v>
      </c>
      <c r="M9" s="43">
        <f aca="true" t="shared" si="7" ref="M9:M72">SUM(H9:L9)</f>
        <v>66702.20000000001</v>
      </c>
    </row>
    <row r="10" spans="1:13" ht="12.75">
      <c r="A10" s="32">
        <v>22</v>
      </c>
      <c r="B10" s="33">
        <f t="shared" si="0"/>
        <v>9.94</v>
      </c>
      <c r="C10" s="34">
        <v>27.69</v>
      </c>
      <c r="D10" s="35">
        <v>32996</v>
      </c>
      <c r="E10" s="36">
        <v>19331</v>
      </c>
      <c r="F10" s="37">
        <f t="shared" si="1"/>
        <v>39834.2</v>
      </c>
      <c r="G10" s="38">
        <f t="shared" si="2"/>
        <v>8377.5</v>
      </c>
      <c r="H10" s="39">
        <f t="shared" si="3"/>
        <v>48211.7</v>
      </c>
      <c r="I10" s="40">
        <f t="shared" si="4"/>
        <v>16392</v>
      </c>
      <c r="J10" s="41">
        <f t="shared" si="5"/>
        <v>964.2</v>
      </c>
      <c r="K10" s="82">
        <v>214</v>
      </c>
      <c r="L10" s="42">
        <f t="shared" si="6"/>
        <v>144.6</v>
      </c>
      <c r="M10" s="43">
        <f t="shared" si="7"/>
        <v>65926.5</v>
      </c>
    </row>
    <row r="11" spans="1:13" ht="12.75">
      <c r="A11" s="32">
        <v>23</v>
      </c>
      <c r="B11" s="33">
        <f t="shared" si="0"/>
        <v>10.08</v>
      </c>
      <c r="C11" s="34">
        <v>27.69</v>
      </c>
      <c r="D11" s="35">
        <v>32996</v>
      </c>
      <c r="E11" s="36">
        <v>19331</v>
      </c>
      <c r="F11" s="37">
        <f t="shared" si="1"/>
        <v>39281</v>
      </c>
      <c r="G11" s="38">
        <f t="shared" si="2"/>
        <v>8377.5</v>
      </c>
      <c r="H11" s="39">
        <f t="shared" si="3"/>
        <v>47658.5</v>
      </c>
      <c r="I11" s="40">
        <f t="shared" si="4"/>
        <v>16203.9</v>
      </c>
      <c r="J11" s="41">
        <f t="shared" si="5"/>
        <v>953.2</v>
      </c>
      <c r="K11" s="82">
        <v>214</v>
      </c>
      <c r="L11" s="42">
        <f t="shared" si="6"/>
        <v>143</v>
      </c>
      <c r="M11" s="43">
        <f t="shared" si="7"/>
        <v>65172.6</v>
      </c>
    </row>
    <row r="12" spans="1:13" ht="12.75">
      <c r="A12" s="32">
        <v>24</v>
      </c>
      <c r="B12" s="33">
        <f t="shared" si="0"/>
        <v>10.22</v>
      </c>
      <c r="C12" s="34">
        <v>27.69</v>
      </c>
      <c r="D12" s="35">
        <v>32996</v>
      </c>
      <c r="E12" s="36">
        <v>19331</v>
      </c>
      <c r="F12" s="37">
        <f t="shared" si="1"/>
        <v>38742.9</v>
      </c>
      <c r="G12" s="38">
        <f t="shared" si="2"/>
        <v>8377.5</v>
      </c>
      <c r="H12" s="39">
        <f t="shared" si="3"/>
        <v>47120.4</v>
      </c>
      <c r="I12" s="40">
        <f t="shared" si="4"/>
        <v>16020.9</v>
      </c>
      <c r="J12" s="41">
        <f t="shared" si="5"/>
        <v>942.4</v>
      </c>
      <c r="K12" s="82">
        <v>214</v>
      </c>
      <c r="L12" s="42">
        <f t="shared" si="6"/>
        <v>141.4</v>
      </c>
      <c r="M12" s="43">
        <f t="shared" si="7"/>
        <v>64439.100000000006</v>
      </c>
    </row>
    <row r="13" spans="1:13" ht="12.75">
      <c r="A13" s="32">
        <v>25</v>
      </c>
      <c r="B13" s="33">
        <f t="shared" si="0"/>
        <v>10.36</v>
      </c>
      <c r="C13" s="34">
        <v>27.69</v>
      </c>
      <c r="D13" s="35">
        <v>32996</v>
      </c>
      <c r="E13" s="36">
        <v>19331</v>
      </c>
      <c r="F13" s="37">
        <f t="shared" si="1"/>
        <v>38219.3</v>
      </c>
      <c r="G13" s="38">
        <f t="shared" si="2"/>
        <v>8377.5</v>
      </c>
      <c r="H13" s="39">
        <f t="shared" si="3"/>
        <v>46596.8</v>
      </c>
      <c r="I13" s="40">
        <f t="shared" si="4"/>
        <v>15842.9</v>
      </c>
      <c r="J13" s="41">
        <f t="shared" si="5"/>
        <v>931.9</v>
      </c>
      <c r="K13" s="82">
        <v>214</v>
      </c>
      <c r="L13" s="42">
        <f t="shared" si="6"/>
        <v>139.8</v>
      </c>
      <c r="M13" s="43">
        <f t="shared" si="7"/>
        <v>63725.40000000001</v>
      </c>
    </row>
    <row r="14" spans="1:13" ht="12.75">
      <c r="A14" s="32">
        <v>26</v>
      </c>
      <c r="B14" s="33">
        <f t="shared" si="0"/>
        <v>10.5</v>
      </c>
      <c r="C14" s="34">
        <v>27.69</v>
      </c>
      <c r="D14" s="35">
        <v>32996</v>
      </c>
      <c r="E14" s="36">
        <v>19331</v>
      </c>
      <c r="F14" s="37">
        <f t="shared" si="1"/>
        <v>37709.7</v>
      </c>
      <c r="G14" s="38">
        <f t="shared" si="2"/>
        <v>8377.5</v>
      </c>
      <c r="H14" s="39">
        <f t="shared" si="3"/>
        <v>46087.2</v>
      </c>
      <c r="I14" s="40">
        <f t="shared" si="4"/>
        <v>15669.6</v>
      </c>
      <c r="J14" s="41">
        <f t="shared" si="5"/>
        <v>921.7</v>
      </c>
      <c r="K14" s="82">
        <v>214</v>
      </c>
      <c r="L14" s="42">
        <f t="shared" si="6"/>
        <v>138.3</v>
      </c>
      <c r="M14" s="43">
        <f t="shared" si="7"/>
        <v>63030.799999999996</v>
      </c>
    </row>
    <row r="15" spans="1:13" ht="12.75">
      <c r="A15" s="32">
        <v>27</v>
      </c>
      <c r="B15" s="33">
        <f t="shared" si="0"/>
        <v>10.63</v>
      </c>
      <c r="C15" s="34">
        <v>27.69</v>
      </c>
      <c r="D15" s="35">
        <v>32996</v>
      </c>
      <c r="E15" s="36">
        <v>19331</v>
      </c>
      <c r="F15" s="37">
        <f t="shared" si="1"/>
        <v>37248.5</v>
      </c>
      <c r="G15" s="38">
        <f t="shared" si="2"/>
        <v>8377.5</v>
      </c>
      <c r="H15" s="39">
        <f t="shared" si="3"/>
        <v>45626</v>
      </c>
      <c r="I15" s="40">
        <f t="shared" si="4"/>
        <v>15512.8</v>
      </c>
      <c r="J15" s="41">
        <f t="shared" si="5"/>
        <v>912.5</v>
      </c>
      <c r="K15" s="82">
        <v>214</v>
      </c>
      <c r="L15" s="42">
        <f t="shared" si="6"/>
        <v>136.9</v>
      </c>
      <c r="M15" s="43">
        <f t="shared" si="7"/>
        <v>62402.200000000004</v>
      </c>
    </row>
    <row r="16" spans="1:13" ht="12.75">
      <c r="A16" s="32">
        <v>28</v>
      </c>
      <c r="B16" s="33">
        <f t="shared" si="0"/>
        <v>10.76</v>
      </c>
      <c r="C16" s="34">
        <v>27.69</v>
      </c>
      <c r="D16" s="35">
        <v>32996</v>
      </c>
      <c r="E16" s="36">
        <v>19331</v>
      </c>
      <c r="F16" s="37">
        <f t="shared" si="1"/>
        <v>36798.5</v>
      </c>
      <c r="G16" s="38">
        <f t="shared" si="2"/>
        <v>8377.5</v>
      </c>
      <c r="H16" s="39">
        <f t="shared" si="3"/>
        <v>45176</v>
      </c>
      <c r="I16" s="40">
        <f t="shared" si="4"/>
        <v>15359.8</v>
      </c>
      <c r="J16" s="41">
        <f t="shared" si="5"/>
        <v>903.5</v>
      </c>
      <c r="K16" s="82">
        <v>214</v>
      </c>
      <c r="L16" s="42">
        <f t="shared" si="6"/>
        <v>135.5</v>
      </c>
      <c r="M16" s="43">
        <f t="shared" si="7"/>
        <v>61788.8</v>
      </c>
    </row>
    <row r="17" spans="1:13" ht="12.75">
      <c r="A17" s="32">
        <v>29</v>
      </c>
      <c r="B17" s="33">
        <f t="shared" si="0"/>
        <v>10.89</v>
      </c>
      <c r="C17" s="34">
        <v>27.69</v>
      </c>
      <c r="D17" s="35">
        <v>32996</v>
      </c>
      <c r="E17" s="36">
        <v>19331</v>
      </c>
      <c r="F17" s="37">
        <f t="shared" si="1"/>
        <v>36359.2</v>
      </c>
      <c r="G17" s="38">
        <f t="shared" si="2"/>
        <v>8377.5</v>
      </c>
      <c r="H17" s="39">
        <f t="shared" si="3"/>
        <v>44736.7</v>
      </c>
      <c r="I17" s="40">
        <f t="shared" si="4"/>
        <v>15210.5</v>
      </c>
      <c r="J17" s="41">
        <f t="shared" si="5"/>
        <v>894.7</v>
      </c>
      <c r="K17" s="82">
        <v>214</v>
      </c>
      <c r="L17" s="42">
        <f t="shared" si="6"/>
        <v>134.2</v>
      </c>
      <c r="M17" s="43">
        <f t="shared" si="7"/>
        <v>61190.09999999999</v>
      </c>
    </row>
    <row r="18" spans="1:13" ht="12.75">
      <c r="A18" s="32">
        <v>30</v>
      </c>
      <c r="B18" s="33">
        <f t="shared" si="0"/>
        <v>11.02</v>
      </c>
      <c r="C18" s="34">
        <v>27.69</v>
      </c>
      <c r="D18" s="35">
        <v>32996</v>
      </c>
      <c r="E18" s="36">
        <v>19331</v>
      </c>
      <c r="F18" s="37">
        <f t="shared" si="1"/>
        <v>35930.3</v>
      </c>
      <c r="G18" s="38">
        <f t="shared" si="2"/>
        <v>8377.5</v>
      </c>
      <c r="H18" s="39">
        <f t="shared" si="3"/>
        <v>44307.8</v>
      </c>
      <c r="I18" s="40">
        <f t="shared" si="4"/>
        <v>15064.7</v>
      </c>
      <c r="J18" s="41">
        <f t="shared" si="5"/>
        <v>886.2</v>
      </c>
      <c r="K18" s="82">
        <v>214</v>
      </c>
      <c r="L18" s="42">
        <f t="shared" si="6"/>
        <v>132.9</v>
      </c>
      <c r="M18" s="43">
        <f t="shared" si="7"/>
        <v>60605.6</v>
      </c>
    </row>
    <row r="19" spans="1:13" ht="12.75">
      <c r="A19" s="32">
        <v>31</v>
      </c>
      <c r="B19" s="33">
        <f t="shared" si="0"/>
        <v>11.15</v>
      </c>
      <c r="C19" s="34">
        <v>27.69</v>
      </c>
      <c r="D19" s="35">
        <v>32996</v>
      </c>
      <c r="E19" s="36">
        <v>19331</v>
      </c>
      <c r="F19" s="37">
        <f t="shared" si="1"/>
        <v>35511.4</v>
      </c>
      <c r="G19" s="38">
        <f t="shared" si="2"/>
        <v>8377.5</v>
      </c>
      <c r="H19" s="39">
        <f t="shared" si="3"/>
        <v>43888.9</v>
      </c>
      <c r="I19" s="40">
        <f t="shared" si="4"/>
        <v>14922.2</v>
      </c>
      <c r="J19" s="41">
        <f t="shared" si="5"/>
        <v>877.8</v>
      </c>
      <c r="K19" s="82">
        <v>214</v>
      </c>
      <c r="L19" s="42">
        <f t="shared" si="6"/>
        <v>131.7</v>
      </c>
      <c r="M19" s="43">
        <f t="shared" si="7"/>
        <v>60034.600000000006</v>
      </c>
    </row>
    <row r="20" spans="1:13" ht="12.75">
      <c r="A20" s="32">
        <v>32</v>
      </c>
      <c r="B20" s="33">
        <f t="shared" si="0"/>
        <v>11.28</v>
      </c>
      <c r="C20" s="34">
        <v>27.69</v>
      </c>
      <c r="D20" s="35">
        <v>32996</v>
      </c>
      <c r="E20" s="36">
        <v>19331</v>
      </c>
      <c r="F20" s="37">
        <f t="shared" si="1"/>
        <v>35102.1</v>
      </c>
      <c r="G20" s="38">
        <f t="shared" si="2"/>
        <v>8377.5</v>
      </c>
      <c r="H20" s="39">
        <f t="shared" si="3"/>
        <v>43479.6</v>
      </c>
      <c r="I20" s="40">
        <f t="shared" si="4"/>
        <v>14783.1</v>
      </c>
      <c r="J20" s="41">
        <f t="shared" si="5"/>
        <v>869.6</v>
      </c>
      <c r="K20" s="82">
        <v>214</v>
      </c>
      <c r="L20" s="42">
        <f t="shared" si="6"/>
        <v>130.4</v>
      </c>
      <c r="M20" s="43">
        <f t="shared" si="7"/>
        <v>59476.7</v>
      </c>
    </row>
    <row r="21" spans="1:13" ht="12.75">
      <c r="A21" s="32">
        <v>33</v>
      </c>
      <c r="B21" s="33">
        <f t="shared" si="0"/>
        <v>11.4</v>
      </c>
      <c r="C21" s="34">
        <v>27.69</v>
      </c>
      <c r="D21" s="35">
        <v>32996</v>
      </c>
      <c r="E21" s="36">
        <v>19331</v>
      </c>
      <c r="F21" s="37">
        <f t="shared" si="1"/>
        <v>34732.6</v>
      </c>
      <c r="G21" s="38">
        <f t="shared" si="2"/>
        <v>8377.5</v>
      </c>
      <c r="H21" s="39">
        <f t="shared" si="3"/>
        <v>43110.1</v>
      </c>
      <c r="I21" s="40">
        <f t="shared" si="4"/>
        <v>14657.4</v>
      </c>
      <c r="J21" s="41">
        <f t="shared" si="5"/>
        <v>862.2</v>
      </c>
      <c r="K21" s="82">
        <v>214</v>
      </c>
      <c r="L21" s="42">
        <f t="shared" si="6"/>
        <v>129.3</v>
      </c>
      <c r="M21" s="43">
        <f t="shared" si="7"/>
        <v>58973</v>
      </c>
    </row>
    <row r="22" spans="1:13" ht="12.75">
      <c r="A22" s="32">
        <v>34</v>
      </c>
      <c r="B22" s="33">
        <f t="shared" si="0"/>
        <v>11.52</v>
      </c>
      <c r="C22" s="34">
        <v>27.69</v>
      </c>
      <c r="D22" s="35">
        <v>32996</v>
      </c>
      <c r="E22" s="36">
        <v>19331</v>
      </c>
      <c r="F22" s="37">
        <f t="shared" si="1"/>
        <v>34370.8</v>
      </c>
      <c r="G22" s="38">
        <f t="shared" si="2"/>
        <v>8377.5</v>
      </c>
      <c r="H22" s="39">
        <f t="shared" si="3"/>
        <v>42748.3</v>
      </c>
      <c r="I22" s="40">
        <f t="shared" si="4"/>
        <v>14534.4</v>
      </c>
      <c r="J22" s="41">
        <f t="shared" si="5"/>
        <v>855</v>
      </c>
      <c r="K22" s="82">
        <v>214</v>
      </c>
      <c r="L22" s="42">
        <f t="shared" si="6"/>
        <v>128.2</v>
      </c>
      <c r="M22" s="43">
        <f t="shared" si="7"/>
        <v>58479.9</v>
      </c>
    </row>
    <row r="23" spans="1:13" ht="12.75">
      <c r="A23" s="32">
        <v>35</v>
      </c>
      <c r="B23" s="33">
        <f t="shared" si="0"/>
        <v>11.65</v>
      </c>
      <c r="C23" s="34">
        <v>27.69</v>
      </c>
      <c r="D23" s="35">
        <v>32996</v>
      </c>
      <c r="E23" s="36">
        <v>19331</v>
      </c>
      <c r="F23" s="37">
        <f t="shared" si="1"/>
        <v>33987.3</v>
      </c>
      <c r="G23" s="38">
        <f t="shared" si="2"/>
        <v>8377.5</v>
      </c>
      <c r="H23" s="39">
        <f t="shared" si="3"/>
        <v>42364.8</v>
      </c>
      <c r="I23" s="40">
        <f t="shared" si="4"/>
        <v>14404</v>
      </c>
      <c r="J23" s="41">
        <f t="shared" si="5"/>
        <v>847.3</v>
      </c>
      <c r="K23" s="82">
        <v>214</v>
      </c>
      <c r="L23" s="42">
        <f t="shared" si="6"/>
        <v>127.1</v>
      </c>
      <c r="M23" s="43">
        <f t="shared" si="7"/>
        <v>57957.200000000004</v>
      </c>
    </row>
    <row r="24" spans="1:13" ht="12.75">
      <c r="A24" s="32">
        <v>36</v>
      </c>
      <c r="B24" s="33">
        <f t="shared" si="0"/>
        <v>11.77</v>
      </c>
      <c r="C24" s="34">
        <v>27.69</v>
      </c>
      <c r="D24" s="35">
        <v>32996</v>
      </c>
      <c r="E24" s="36">
        <v>19331</v>
      </c>
      <c r="F24" s="37">
        <f t="shared" si="1"/>
        <v>33640.8</v>
      </c>
      <c r="G24" s="38">
        <f t="shared" si="2"/>
        <v>8377.5</v>
      </c>
      <c r="H24" s="39">
        <f t="shared" si="3"/>
        <v>42018.3</v>
      </c>
      <c r="I24" s="40">
        <f t="shared" si="4"/>
        <v>14286.2</v>
      </c>
      <c r="J24" s="41">
        <f t="shared" si="5"/>
        <v>840.4</v>
      </c>
      <c r="K24" s="82">
        <v>214</v>
      </c>
      <c r="L24" s="42">
        <f t="shared" si="6"/>
        <v>126.1</v>
      </c>
      <c r="M24" s="43">
        <f t="shared" si="7"/>
        <v>57485</v>
      </c>
    </row>
    <row r="25" spans="1:13" ht="12.75">
      <c r="A25" s="32">
        <v>37</v>
      </c>
      <c r="B25" s="33">
        <f t="shared" si="0"/>
        <v>11.89</v>
      </c>
      <c r="C25" s="34">
        <v>27.69</v>
      </c>
      <c r="D25" s="35">
        <v>32996</v>
      </c>
      <c r="E25" s="36">
        <v>19331</v>
      </c>
      <c r="F25" s="37">
        <f t="shared" si="1"/>
        <v>33301.3</v>
      </c>
      <c r="G25" s="38">
        <f t="shared" si="2"/>
        <v>8377.5</v>
      </c>
      <c r="H25" s="39">
        <f t="shared" si="3"/>
        <v>41678.8</v>
      </c>
      <c r="I25" s="40">
        <f t="shared" si="4"/>
        <v>14170.8</v>
      </c>
      <c r="J25" s="41">
        <f t="shared" si="5"/>
        <v>833.6</v>
      </c>
      <c r="K25" s="82">
        <v>214</v>
      </c>
      <c r="L25" s="42">
        <f t="shared" si="6"/>
        <v>125</v>
      </c>
      <c r="M25" s="43">
        <f t="shared" si="7"/>
        <v>57022.200000000004</v>
      </c>
    </row>
    <row r="26" spans="1:13" ht="12.75">
      <c r="A26" s="32">
        <v>38</v>
      </c>
      <c r="B26" s="33">
        <f t="shared" si="0"/>
        <v>12</v>
      </c>
      <c r="C26" s="34">
        <v>27.69</v>
      </c>
      <c r="D26" s="35">
        <v>32996</v>
      </c>
      <c r="E26" s="36">
        <v>19331</v>
      </c>
      <c r="F26" s="37">
        <f t="shared" si="1"/>
        <v>32996</v>
      </c>
      <c r="G26" s="38">
        <f t="shared" si="2"/>
        <v>8377.5</v>
      </c>
      <c r="H26" s="39">
        <f t="shared" si="3"/>
        <v>41373.5</v>
      </c>
      <c r="I26" s="40">
        <f t="shared" si="4"/>
        <v>14067</v>
      </c>
      <c r="J26" s="41">
        <f t="shared" si="5"/>
        <v>827.5</v>
      </c>
      <c r="K26" s="82">
        <v>214</v>
      </c>
      <c r="L26" s="42">
        <f t="shared" si="6"/>
        <v>124.1</v>
      </c>
      <c r="M26" s="43">
        <f t="shared" si="7"/>
        <v>56606.1</v>
      </c>
    </row>
    <row r="27" spans="1:13" ht="12.75">
      <c r="A27" s="32">
        <v>39</v>
      </c>
      <c r="B27" s="33">
        <f t="shared" si="0"/>
        <v>12.12</v>
      </c>
      <c r="C27" s="34">
        <v>27.69</v>
      </c>
      <c r="D27" s="35">
        <v>32996</v>
      </c>
      <c r="E27" s="36">
        <v>19331</v>
      </c>
      <c r="F27" s="37">
        <f t="shared" si="1"/>
        <v>32669.3</v>
      </c>
      <c r="G27" s="38">
        <f t="shared" si="2"/>
        <v>8377.5</v>
      </c>
      <c r="H27" s="39">
        <f t="shared" si="3"/>
        <v>41046.8</v>
      </c>
      <c r="I27" s="40">
        <f t="shared" si="4"/>
        <v>13955.9</v>
      </c>
      <c r="J27" s="41">
        <f t="shared" si="5"/>
        <v>820.9</v>
      </c>
      <c r="K27" s="82">
        <v>214</v>
      </c>
      <c r="L27" s="42">
        <f t="shared" si="6"/>
        <v>123.1</v>
      </c>
      <c r="M27" s="43">
        <f t="shared" si="7"/>
        <v>56160.700000000004</v>
      </c>
    </row>
    <row r="28" spans="1:13" ht="12.75">
      <c r="A28" s="32">
        <v>40</v>
      </c>
      <c r="B28" s="33">
        <f t="shared" si="0"/>
        <v>12.24</v>
      </c>
      <c r="C28" s="34">
        <v>27.69</v>
      </c>
      <c r="D28" s="35">
        <v>32996</v>
      </c>
      <c r="E28" s="36">
        <v>19331</v>
      </c>
      <c r="F28" s="37">
        <f t="shared" si="1"/>
        <v>32349</v>
      </c>
      <c r="G28" s="38">
        <f t="shared" si="2"/>
        <v>8377.5</v>
      </c>
      <c r="H28" s="39">
        <f t="shared" si="3"/>
        <v>40726.5</v>
      </c>
      <c r="I28" s="40">
        <f t="shared" si="4"/>
        <v>13847</v>
      </c>
      <c r="J28" s="41">
        <f t="shared" si="5"/>
        <v>814.5</v>
      </c>
      <c r="K28" s="82">
        <v>214</v>
      </c>
      <c r="L28" s="42">
        <f t="shared" si="6"/>
        <v>122.2</v>
      </c>
      <c r="M28" s="43">
        <f t="shared" si="7"/>
        <v>55724.2</v>
      </c>
    </row>
    <row r="29" spans="1:13" ht="12.75">
      <c r="A29" s="32">
        <v>41</v>
      </c>
      <c r="B29" s="33">
        <f t="shared" si="0"/>
        <v>12.35</v>
      </c>
      <c r="C29" s="34">
        <v>27.69</v>
      </c>
      <c r="D29" s="35">
        <v>32996</v>
      </c>
      <c r="E29" s="36">
        <v>19331</v>
      </c>
      <c r="F29" s="37">
        <f t="shared" si="1"/>
        <v>32060.9</v>
      </c>
      <c r="G29" s="38">
        <f t="shared" si="2"/>
        <v>8377.5</v>
      </c>
      <c r="H29" s="39">
        <f t="shared" si="3"/>
        <v>40438.4</v>
      </c>
      <c r="I29" s="40">
        <f t="shared" si="4"/>
        <v>13749.1</v>
      </c>
      <c r="J29" s="41">
        <f t="shared" si="5"/>
        <v>808.8</v>
      </c>
      <c r="K29" s="82">
        <v>214</v>
      </c>
      <c r="L29" s="42">
        <f t="shared" si="6"/>
        <v>121.3</v>
      </c>
      <c r="M29" s="43">
        <f t="shared" si="7"/>
        <v>55331.600000000006</v>
      </c>
    </row>
    <row r="30" spans="1:13" ht="12.75">
      <c r="A30" s="32">
        <v>42</v>
      </c>
      <c r="B30" s="33">
        <f t="shared" si="0"/>
        <v>12.46</v>
      </c>
      <c r="C30" s="34">
        <v>27.69</v>
      </c>
      <c r="D30" s="35">
        <v>32996</v>
      </c>
      <c r="E30" s="36">
        <v>19331</v>
      </c>
      <c r="F30" s="37">
        <f t="shared" si="1"/>
        <v>31777.8</v>
      </c>
      <c r="G30" s="38">
        <f t="shared" si="2"/>
        <v>8377.5</v>
      </c>
      <c r="H30" s="39">
        <f t="shared" si="3"/>
        <v>40155.3</v>
      </c>
      <c r="I30" s="40">
        <f t="shared" si="4"/>
        <v>13652.8</v>
      </c>
      <c r="J30" s="41">
        <f t="shared" si="5"/>
        <v>803.1</v>
      </c>
      <c r="K30" s="82">
        <v>214</v>
      </c>
      <c r="L30" s="42">
        <f t="shared" si="6"/>
        <v>120.5</v>
      </c>
      <c r="M30" s="43">
        <f t="shared" si="7"/>
        <v>54945.700000000004</v>
      </c>
    </row>
    <row r="31" spans="1:13" ht="12.75">
      <c r="A31" s="32">
        <v>43</v>
      </c>
      <c r="B31" s="33">
        <f t="shared" si="0"/>
        <v>12.57</v>
      </c>
      <c r="C31" s="34">
        <v>27.69</v>
      </c>
      <c r="D31" s="35">
        <v>32996</v>
      </c>
      <c r="E31" s="36">
        <v>19331</v>
      </c>
      <c r="F31" s="37">
        <f t="shared" si="1"/>
        <v>31499.8</v>
      </c>
      <c r="G31" s="38">
        <f t="shared" si="2"/>
        <v>8377.5</v>
      </c>
      <c r="H31" s="39">
        <f t="shared" si="3"/>
        <v>39877.3</v>
      </c>
      <c r="I31" s="40">
        <f t="shared" si="4"/>
        <v>13558.3</v>
      </c>
      <c r="J31" s="41">
        <f t="shared" si="5"/>
        <v>797.5</v>
      </c>
      <c r="K31" s="82">
        <v>214</v>
      </c>
      <c r="L31" s="42">
        <f t="shared" si="6"/>
        <v>119.6</v>
      </c>
      <c r="M31" s="43">
        <f t="shared" si="7"/>
        <v>54566.700000000004</v>
      </c>
    </row>
    <row r="32" spans="1:13" ht="12.75">
      <c r="A32" s="32">
        <v>44</v>
      </c>
      <c r="B32" s="33">
        <f t="shared" si="0"/>
        <v>12.68</v>
      </c>
      <c r="C32" s="34">
        <v>27.69</v>
      </c>
      <c r="D32" s="35">
        <v>32996</v>
      </c>
      <c r="E32" s="36">
        <v>19331</v>
      </c>
      <c r="F32" s="37">
        <f t="shared" si="1"/>
        <v>31226.5</v>
      </c>
      <c r="G32" s="38">
        <f t="shared" si="2"/>
        <v>8377.5</v>
      </c>
      <c r="H32" s="39">
        <f t="shared" si="3"/>
        <v>39604</v>
      </c>
      <c r="I32" s="40">
        <f t="shared" si="4"/>
        <v>13465.4</v>
      </c>
      <c r="J32" s="41">
        <f t="shared" si="5"/>
        <v>792.1</v>
      </c>
      <c r="K32" s="82">
        <v>214</v>
      </c>
      <c r="L32" s="42">
        <f t="shared" si="6"/>
        <v>118.8</v>
      </c>
      <c r="M32" s="43">
        <f t="shared" si="7"/>
        <v>54194.3</v>
      </c>
    </row>
    <row r="33" spans="1:13" ht="12.75">
      <c r="A33" s="32">
        <v>45</v>
      </c>
      <c r="B33" s="33">
        <f t="shared" si="0"/>
        <v>12.79</v>
      </c>
      <c r="C33" s="34">
        <v>27.69</v>
      </c>
      <c r="D33" s="35">
        <v>32996</v>
      </c>
      <c r="E33" s="36">
        <v>19331</v>
      </c>
      <c r="F33" s="37">
        <f t="shared" si="1"/>
        <v>30957.9</v>
      </c>
      <c r="G33" s="38">
        <f t="shared" si="2"/>
        <v>8377.5</v>
      </c>
      <c r="H33" s="39">
        <f t="shared" si="3"/>
        <v>39335.4</v>
      </c>
      <c r="I33" s="40">
        <f t="shared" si="4"/>
        <v>13374</v>
      </c>
      <c r="J33" s="41">
        <f t="shared" si="5"/>
        <v>786.7</v>
      </c>
      <c r="K33" s="82">
        <v>214</v>
      </c>
      <c r="L33" s="42">
        <f t="shared" si="6"/>
        <v>118</v>
      </c>
      <c r="M33" s="43">
        <f t="shared" si="7"/>
        <v>53828.1</v>
      </c>
    </row>
    <row r="34" spans="1:13" ht="12.75">
      <c r="A34" s="32">
        <v>46</v>
      </c>
      <c r="B34" s="33">
        <f t="shared" si="0"/>
        <v>12.9</v>
      </c>
      <c r="C34" s="34">
        <v>27.69</v>
      </c>
      <c r="D34" s="35">
        <v>32996</v>
      </c>
      <c r="E34" s="36">
        <v>19331</v>
      </c>
      <c r="F34" s="37">
        <f t="shared" si="1"/>
        <v>30694</v>
      </c>
      <c r="G34" s="38">
        <f t="shared" si="2"/>
        <v>8377.5</v>
      </c>
      <c r="H34" s="39">
        <f t="shared" si="3"/>
        <v>39071.5</v>
      </c>
      <c r="I34" s="40">
        <f t="shared" si="4"/>
        <v>13284.3</v>
      </c>
      <c r="J34" s="41">
        <f t="shared" si="5"/>
        <v>781.4</v>
      </c>
      <c r="K34" s="82">
        <v>214</v>
      </c>
      <c r="L34" s="42">
        <f t="shared" si="6"/>
        <v>117.2</v>
      </c>
      <c r="M34" s="43">
        <f t="shared" si="7"/>
        <v>53468.4</v>
      </c>
    </row>
    <row r="35" spans="1:13" ht="12.75">
      <c r="A35" s="32">
        <v>47</v>
      </c>
      <c r="B35" s="33">
        <f t="shared" si="0"/>
        <v>13</v>
      </c>
      <c r="C35" s="34">
        <v>27.69</v>
      </c>
      <c r="D35" s="35">
        <v>32996</v>
      </c>
      <c r="E35" s="36">
        <v>19331</v>
      </c>
      <c r="F35" s="37">
        <f t="shared" si="1"/>
        <v>30457.8</v>
      </c>
      <c r="G35" s="38">
        <f t="shared" si="2"/>
        <v>8377.5</v>
      </c>
      <c r="H35" s="39">
        <f t="shared" si="3"/>
        <v>38835.3</v>
      </c>
      <c r="I35" s="40">
        <f t="shared" si="4"/>
        <v>13204</v>
      </c>
      <c r="J35" s="41">
        <f t="shared" si="5"/>
        <v>776.7</v>
      </c>
      <c r="K35" s="82">
        <v>214</v>
      </c>
      <c r="L35" s="42">
        <f t="shared" si="6"/>
        <v>116.5</v>
      </c>
      <c r="M35" s="43">
        <f t="shared" si="7"/>
        <v>53146.5</v>
      </c>
    </row>
    <row r="36" spans="1:13" ht="12.75">
      <c r="A36" s="32">
        <v>48</v>
      </c>
      <c r="B36" s="33">
        <f t="shared" si="0"/>
        <v>13.11</v>
      </c>
      <c r="C36" s="34">
        <v>27.69</v>
      </c>
      <c r="D36" s="35">
        <v>32996</v>
      </c>
      <c r="E36" s="36">
        <v>19331</v>
      </c>
      <c r="F36" s="37">
        <f t="shared" si="1"/>
        <v>30202.3</v>
      </c>
      <c r="G36" s="38">
        <f t="shared" si="2"/>
        <v>8377.5</v>
      </c>
      <c r="H36" s="39">
        <f t="shared" si="3"/>
        <v>38579.8</v>
      </c>
      <c r="I36" s="40">
        <f t="shared" si="4"/>
        <v>13117.1</v>
      </c>
      <c r="J36" s="41">
        <f t="shared" si="5"/>
        <v>771.6</v>
      </c>
      <c r="K36" s="82">
        <v>214</v>
      </c>
      <c r="L36" s="42">
        <f t="shared" si="6"/>
        <v>115.7</v>
      </c>
      <c r="M36" s="43">
        <f t="shared" si="7"/>
        <v>52798.2</v>
      </c>
    </row>
    <row r="37" spans="1:13" ht="12.75">
      <c r="A37" s="32">
        <v>49</v>
      </c>
      <c r="B37" s="33">
        <f t="shared" si="0"/>
        <v>13.21</v>
      </c>
      <c r="C37" s="34">
        <v>27.69</v>
      </c>
      <c r="D37" s="35">
        <v>32996</v>
      </c>
      <c r="E37" s="36">
        <v>19331</v>
      </c>
      <c r="F37" s="37">
        <f t="shared" si="1"/>
        <v>29973.7</v>
      </c>
      <c r="G37" s="38">
        <f t="shared" si="2"/>
        <v>8377.5</v>
      </c>
      <c r="H37" s="39">
        <f t="shared" si="3"/>
        <v>38351.2</v>
      </c>
      <c r="I37" s="40">
        <f t="shared" si="4"/>
        <v>13039.4</v>
      </c>
      <c r="J37" s="41">
        <f t="shared" si="5"/>
        <v>767</v>
      </c>
      <c r="K37" s="82">
        <v>214</v>
      </c>
      <c r="L37" s="42">
        <f t="shared" si="6"/>
        <v>115.1</v>
      </c>
      <c r="M37" s="43">
        <f t="shared" si="7"/>
        <v>52486.7</v>
      </c>
    </row>
    <row r="38" spans="1:13" ht="12.75">
      <c r="A38" s="32">
        <v>50</v>
      </c>
      <c r="B38" s="33">
        <f t="shared" si="0"/>
        <v>13.31</v>
      </c>
      <c r="C38" s="34">
        <v>27.69</v>
      </c>
      <c r="D38" s="35">
        <v>32996</v>
      </c>
      <c r="E38" s="36">
        <v>19331</v>
      </c>
      <c r="F38" s="37">
        <f t="shared" si="1"/>
        <v>29748.5</v>
      </c>
      <c r="G38" s="38">
        <f t="shared" si="2"/>
        <v>8377.5</v>
      </c>
      <c r="H38" s="39">
        <f t="shared" si="3"/>
        <v>38126</v>
      </c>
      <c r="I38" s="40">
        <f t="shared" si="4"/>
        <v>12962.8</v>
      </c>
      <c r="J38" s="41">
        <f t="shared" si="5"/>
        <v>762.5</v>
      </c>
      <c r="K38" s="82">
        <v>214</v>
      </c>
      <c r="L38" s="42">
        <f t="shared" si="6"/>
        <v>114.4</v>
      </c>
      <c r="M38" s="43">
        <f t="shared" si="7"/>
        <v>52179.700000000004</v>
      </c>
    </row>
    <row r="39" spans="1:13" ht="12.75">
      <c r="A39" s="32">
        <v>51</v>
      </c>
      <c r="B39" s="33">
        <f t="shared" si="0"/>
        <v>13.41</v>
      </c>
      <c r="C39" s="34">
        <v>27.69</v>
      </c>
      <c r="D39" s="35">
        <v>32996</v>
      </c>
      <c r="E39" s="36">
        <v>19331</v>
      </c>
      <c r="F39" s="37">
        <f t="shared" si="1"/>
        <v>29526.6</v>
      </c>
      <c r="G39" s="38">
        <f t="shared" si="2"/>
        <v>8377.5</v>
      </c>
      <c r="H39" s="39">
        <f t="shared" si="3"/>
        <v>37904.1</v>
      </c>
      <c r="I39" s="40">
        <f t="shared" si="4"/>
        <v>12887.4</v>
      </c>
      <c r="J39" s="41">
        <f t="shared" si="5"/>
        <v>758.1</v>
      </c>
      <c r="K39" s="82">
        <v>214</v>
      </c>
      <c r="L39" s="42">
        <f t="shared" si="6"/>
        <v>113.7</v>
      </c>
      <c r="M39" s="43">
        <f t="shared" si="7"/>
        <v>51877.299999999996</v>
      </c>
    </row>
    <row r="40" spans="1:13" ht="12.75">
      <c r="A40" s="32">
        <v>52</v>
      </c>
      <c r="B40" s="33">
        <f t="shared" si="0"/>
        <v>13.51</v>
      </c>
      <c r="C40" s="34">
        <v>27.69</v>
      </c>
      <c r="D40" s="35">
        <v>32996</v>
      </c>
      <c r="E40" s="36">
        <v>19331</v>
      </c>
      <c r="F40" s="37">
        <f t="shared" si="1"/>
        <v>29308.1</v>
      </c>
      <c r="G40" s="38">
        <f t="shared" si="2"/>
        <v>8377.5</v>
      </c>
      <c r="H40" s="39">
        <f t="shared" si="3"/>
        <v>37685.6</v>
      </c>
      <c r="I40" s="40">
        <f t="shared" si="4"/>
        <v>12813.1</v>
      </c>
      <c r="J40" s="41">
        <f t="shared" si="5"/>
        <v>753.7</v>
      </c>
      <c r="K40" s="82">
        <v>214</v>
      </c>
      <c r="L40" s="42">
        <f t="shared" si="6"/>
        <v>113.1</v>
      </c>
      <c r="M40" s="43">
        <f t="shared" si="7"/>
        <v>51579.49999999999</v>
      </c>
    </row>
    <row r="41" spans="1:13" ht="12.75">
      <c r="A41" s="32">
        <v>53</v>
      </c>
      <c r="B41" s="33">
        <f t="shared" si="0"/>
        <v>13.61</v>
      </c>
      <c r="C41" s="34">
        <v>27.69</v>
      </c>
      <c r="D41" s="35">
        <v>32996</v>
      </c>
      <c r="E41" s="36">
        <v>19331</v>
      </c>
      <c r="F41" s="37">
        <f t="shared" si="1"/>
        <v>29092.7</v>
      </c>
      <c r="G41" s="38">
        <f t="shared" si="2"/>
        <v>8377.5</v>
      </c>
      <c r="H41" s="39">
        <f t="shared" si="3"/>
        <v>37470.2</v>
      </c>
      <c r="I41" s="40">
        <f t="shared" si="4"/>
        <v>12739.9</v>
      </c>
      <c r="J41" s="41">
        <f t="shared" si="5"/>
        <v>749.4</v>
      </c>
      <c r="K41" s="82">
        <v>214</v>
      </c>
      <c r="L41" s="42">
        <f t="shared" si="6"/>
        <v>112.4</v>
      </c>
      <c r="M41" s="43">
        <f t="shared" si="7"/>
        <v>51285.9</v>
      </c>
    </row>
    <row r="42" spans="1:13" ht="12.75">
      <c r="A42" s="32">
        <v>54</v>
      </c>
      <c r="B42" s="33">
        <f t="shared" si="0"/>
        <v>13.71</v>
      </c>
      <c r="C42" s="34">
        <v>27.69</v>
      </c>
      <c r="D42" s="35">
        <v>32996</v>
      </c>
      <c r="E42" s="36">
        <v>19331</v>
      </c>
      <c r="F42" s="37">
        <f t="shared" si="1"/>
        <v>28880.5</v>
      </c>
      <c r="G42" s="38">
        <f t="shared" si="2"/>
        <v>8377.5</v>
      </c>
      <c r="H42" s="39">
        <f t="shared" si="3"/>
        <v>37258</v>
      </c>
      <c r="I42" s="40">
        <f t="shared" si="4"/>
        <v>12667.7</v>
      </c>
      <c r="J42" s="41">
        <f t="shared" si="5"/>
        <v>745.2</v>
      </c>
      <c r="K42" s="82">
        <v>214</v>
      </c>
      <c r="L42" s="42">
        <f t="shared" si="6"/>
        <v>111.8</v>
      </c>
      <c r="M42" s="43">
        <f t="shared" si="7"/>
        <v>50996.7</v>
      </c>
    </row>
    <row r="43" spans="1:13" ht="12.75">
      <c r="A43" s="32">
        <v>55</v>
      </c>
      <c r="B43" s="33">
        <f t="shared" si="0"/>
        <v>13.81</v>
      </c>
      <c r="C43" s="34">
        <v>27.69</v>
      </c>
      <c r="D43" s="35">
        <v>32996</v>
      </c>
      <c r="E43" s="36">
        <v>19331</v>
      </c>
      <c r="F43" s="37">
        <f t="shared" si="1"/>
        <v>28671.4</v>
      </c>
      <c r="G43" s="38">
        <f t="shared" si="2"/>
        <v>8377.5</v>
      </c>
      <c r="H43" s="39">
        <f t="shared" si="3"/>
        <v>37048.9</v>
      </c>
      <c r="I43" s="40">
        <f t="shared" si="4"/>
        <v>12596.6</v>
      </c>
      <c r="J43" s="41">
        <f t="shared" si="5"/>
        <v>741</v>
      </c>
      <c r="K43" s="82">
        <v>214</v>
      </c>
      <c r="L43" s="42">
        <f t="shared" si="6"/>
        <v>111.1</v>
      </c>
      <c r="M43" s="43">
        <f t="shared" si="7"/>
        <v>50711.6</v>
      </c>
    </row>
    <row r="44" spans="1:13" ht="12.75">
      <c r="A44" s="32">
        <v>56</v>
      </c>
      <c r="B44" s="33">
        <f t="shared" si="0"/>
        <v>13.9</v>
      </c>
      <c r="C44" s="34">
        <v>27.69</v>
      </c>
      <c r="D44" s="35">
        <v>32996</v>
      </c>
      <c r="E44" s="36">
        <v>19331</v>
      </c>
      <c r="F44" s="37">
        <f t="shared" si="1"/>
        <v>28485.8</v>
      </c>
      <c r="G44" s="38">
        <f t="shared" si="2"/>
        <v>8377.5</v>
      </c>
      <c r="H44" s="39">
        <f t="shared" si="3"/>
        <v>36863.3</v>
      </c>
      <c r="I44" s="40">
        <f t="shared" si="4"/>
        <v>12533.5</v>
      </c>
      <c r="J44" s="41">
        <f t="shared" si="5"/>
        <v>737.3</v>
      </c>
      <c r="K44" s="82">
        <v>214</v>
      </c>
      <c r="L44" s="42">
        <f t="shared" si="6"/>
        <v>110.6</v>
      </c>
      <c r="M44" s="43">
        <f t="shared" si="7"/>
        <v>50458.700000000004</v>
      </c>
    </row>
    <row r="45" spans="1:13" ht="12.75">
      <c r="A45" s="32">
        <v>57</v>
      </c>
      <c r="B45" s="33">
        <f t="shared" si="0"/>
        <v>13.99</v>
      </c>
      <c r="C45" s="34">
        <v>27.69</v>
      </c>
      <c r="D45" s="35">
        <v>32996</v>
      </c>
      <c r="E45" s="36">
        <v>19331</v>
      </c>
      <c r="F45" s="37">
        <f t="shared" si="1"/>
        <v>28302.5</v>
      </c>
      <c r="G45" s="38">
        <f t="shared" si="2"/>
        <v>8377.5</v>
      </c>
      <c r="H45" s="39">
        <f t="shared" si="3"/>
        <v>36680</v>
      </c>
      <c r="I45" s="40">
        <f t="shared" si="4"/>
        <v>12471.2</v>
      </c>
      <c r="J45" s="41">
        <f t="shared" si="5"/>
        <v>733.6</v>
      </c>
      <c r="K45" s="82">
        <v>214</v>
      </c>
      <c r="L45" s="42">
        <f t="shared" si="6"/>
        <v>110</v>
      </c>
      <c r="M45" s="43">
        <f t="shared" si="7"/>
        <v>50208.799999999996</v>
      </c>
    </row>
    <row r="46" spans="1:13" ht="12.75">
      <c r="A46" s="32">
        <v>58</v>
      </c>
      <c r="B46" s="33">
        <f t="shared" si="0"/>
        <v>14.09</v>
      </c>
      <c r="C46" s="34">
        <v>27.69</v>
      </c>
      <c r="D46" s="35">
        <v>32996</v>
      </c>
      <c r="E46" s="36">
        <v>19331</v>
      </c>
      <c r="F46" s="37">
        <f t="shared" si="1"/>
        <v>28101.6</v>
      </c>
      <c r="G46" s="38">
        <f t="shared" si="2"/>
        <v>8377.5</v>
      </c>
      <c r="H46" s="39">
        <f t="shared" si="3"/>
        <v>36479.1</v>
      </c>
      <c r="I46" s="40">
        <f t="shared" si="4"/>
        <v>12402.9</v>
      </c>
      <c r="J46" s="41">
        <f t="shared" si="5"/>
        <v>729.6</v>
      </c>
      <c r="K46" s="82">
        <v>214</v>
      </c>
      <c r="L46" s="42">
        <f t="shared" si="6"/>
        <v>109.4</v>
      </c>
      <c r="M46" s="43">
        <f t="shared" si="7"/>
        <v>49935</v>
      </c>
    </row>
    <row r="47" spans="1:13" ht="12.75">
      <c r="A47" s="32">
        <v>59</v>
      </c>
      <c r="B47" s="33">
        <f t="shared" si="0"/>
        <v>14.18</v>
      </c>
      <c r="C47" s="34">
        <v>27.69</v>
      </c>
      <c r="D47" s="35">
        <v>32996</v>
      </c>
      <c r="E47" s="36">
        <v>19331</v>
      </c>
      <c r="F47" s="37">
        <f t="shared" si="1"/>
        <v>27923.3</v>
      </c>
      <c r="G47" s="38">
        <f t="shared" si="2"/>
        <v>8377.5</v>
      </c>
      <c r="H47" s="39">
        <f t="shared" si="3"/>
        <v>36300.8</v>
      </c>
      <c r="I47" s="40">
        <f t="shared" si="4"/>
        <v>12342.3</v>
      </c>
      <c r="J47" s="41">
        <f t="shared" si="5"/>
        <v>726</v>
      </c>
      <c r="K47" s="82">
        <v>214</v>
      </c>
      <c r="L47" s="42">
        <f t="shared" si="6"/>
        <v>108.9</v>
      </c>
      <c r="M47" s="43">
        <f t="shared" si="7"/>
        <v>49692.00000000001</v>
      </c>
    </row>
    <row r="48" spans="1:13" ht="12.75">
      <c r="A48" s="32">
        <v>60</v>
      </c>
      <c r="B48" s="33">
        <f t="shared" si="0"/>
        <v>14.27</v>
      </c>
      <c r="C48" s="34">
        <v>27.69</v>
      </c>
      <c r="D48" s="35">
        <v>32996</v>
      </c>
      <c r="E48" s="36">
        <v>19331</v>
      </c>
      <c r="F48" s="37">
        <f t="shared" si="1"/>
        <v>27747.2</v>
      </c>
      <c r="G48" s="38">
        <f t="shared" si="2"/>
        <v>8377.5</v>
      </c>
      <c r="H48" s="39">
        <f t="shared" si="3"/>
        <v>36124.7</v>
      </c>
      <c r="I48" s="40">
        <f t="shared" si="4"/>
        <v>12282.4</v>
      </c>
      <c r="J48" s="41">
        <f t="shared" si="5"/>
        <v>722.5</v>
      </c>
      <c r="K48" s="82">
        <v>214</v>
      </c>
      <c r="L48" s="42">
        <f t="shared" si="6"/>
        <v>108.4</v>
      </c>
      <c r="M48" s="43">
        <f t="shared" si="7"/>
        <v>49452</v>
      </c>
    </row>
    <row r="49" spans="1:13" ht="12.75">
      <c r="A49" s="32">
        <v>61</v>
      </c>
      <c r="B49" s="33">
        <f t="shared" si="0"/>
        <v>14.36</v>
      </c>
      <c r="C49" s="34">
        <v>27.69</v>
      </c>
      <c r="D49" s="35">
        <v>32996</v>
      </c>
      <c r="E49" s="36">
        <v>19331</v>
      </c>
      <c r="F49" s="37">
        <f t="shared" si="1"/>
        <v>27573.3</v>
      </c>
      <c r="G49" s="38">
        <f t="shared" si="2"/>
        <v>8377.5</v>
      </c>
      <c r="H49" s="39">
        <f t="shared" si="3"/>
        <v>35950.8</v>
      </c>
      <c r="I49" s="40">
        <f t="shared" si="4"/>
        <v>12223.3</v>
      </c>
      <c r="J49" s="41">
        <f t="shared" si="5"/>
        <v>719</v>
      </c>
      <c r="K49" s="82">
        <v>214</v>
      </c>
      <c r="L49" s="42">
        <f t="shared" si="6"/>
        <v>107.9</v>
      </c>
      <c r="M49" s="43">
        <f t="shared" si="7"/>
        <v>49215.00000000001</v>
      </c>
    </row>
    <row r="50" spans="1:13" ht="12.75">
      <c r="A50" s="32">
        <v>62</v>
      </c>
      <c r="B50" s="33">
        <f t="shared" si="0"/>
        <v>14.45</v>
      </c>
      <c r="C50" s="34">
        <v>27.69</v>
      </c>
      <c r="D50" s="35">
        <v>32996</v>
      </c>
      <c r="E50" s="36">
        <v>19331</v>
      </c>
      <c r="F50" s="37">
        <f t="shared" si="1"/>
        <v>27401.5</v>
      </c>
      <c r="G50" s="38">
        <f t="shared" si="2"/>
        <v>8377.5</v>
      </c>
      <c r="H50" s="39">
        <f t="shared" si="3"/>
        <v>35779</v>
      </c>
      <c r="I50" s="40">
        <f t="shared" si="4"/>
        <v>12164.9</v>
      </c>
      <c r="J50" s="41">
        <f t="shared" si="5"/>
        <v>715.6</v>
      </c>
      <c r="K50" s="82">
        <v>214</v>
      </c>
      <c r="L50" s="42">
        <f t="shared" si="6"/>
        <v>107.3</v>
      </c>
      <c r="M50" s="43">
        <f t="shared" si="7"/>
        <v>48980.8</v>
      </c>
    </row>
    <row r="51" spans="1:13" ht="12.75">
      <c r="A51" s="32">
        <v>63</v>
      </c>
      <c r="B51" s="33">
        <f t="shared" si="0"/>
        <v>14.53</v>
      </c>
      <c r="C51" s="34">
        <v>27.69</v>
      </c>
      <c r="D51" s="35">
        <v>32996</v>
      </c>
      <c r="E51" s="36">
        <v>19331</v>
      </c>
      <c r="F51" s="37">
        <f t="shared" si="1"/>
        <v>27250.7</v>
      </c>
      <c r="G51" s="38">
        <f t="shared" si="2"/>
        <v>8377.5</v>
      </c>
      <c r="H51" s="39">
        <f t="shared" si="3"/>
        <v>35628.2</v>
      </c>
      <c r="I51" s="40">
        <f t="shared" si="4"/>
        <v>12113.6</v>
      </c>
      <c r="J51" s="41">
        <f t="shared" si="5"/>
        <v>712.6</v>
      </c>
      <c r="K51" s="82">
        <v>214</v>
      </c>
      <c r="L51" s="42">
        <f t="shared" si="6"/>
        <v>106.9</v>
      </c>
      <c r="M51" s="43">
        <f t="shared" si="7"/>
        <v>48775.299999999996</v>
      </c>
    </row>
    <row r="52" spans="1:13" ht="12.75">
      <c r="A52" s="32">
        <v>64</v>
      </c>
      <c r="B52" s="33">
        <f t="shared" si="0"/>
        <v>14.62</v>
      </c>
      <c r="C52" s="34">
        <v>27.69</v>
      </c>
      <c r="D52" s="35">
        <v>32996</v>
      </c>
      <c r="E52" s="36">
        <v>19331</v>
      </c>
      <c r="F52" s="37">
        <f t="shared" si="1"/>
        <v>27082.9</v>
      </c>
      <c r="G52" s="38">
        <f t="shared" si="2"/>
        <v>8377.5</v>
      </c>
      <c r="H52" s="39">
        <f t="shared" si="3"/>
        <v>35460.4</v>
      </c>
      <c r="I52" s="40">
        <f t="shared" si="4"/>
        <v>12056.5</v>
      </c>
      <c r="J52" s="41">
        <f t="shared" si="5"/>
        <v>709.2</v>
      </c>
      <c r="K52" s="82">
        <v>214</v>
      </c>
      <c r="L52" s="42">
        <f t="shared" si="6"/>
        <v>106.4</v>
      </c>
      <c r="M52" s="43">
        <f t="shared" si="7"/>
        <v>48546.5</v>
      </c>
    </row>
    <row r="53" spans="1:13" ht="12.75">
      <c r="A53" s="32">
        <v>65</v>
      </c>
      <c r="B53" s="33">
        <f t="shared" si="0"/>
        <v>14.7</v>
      </c>
      <c r="C53" s="34">
        <v>27.69</v>
      </c>
      <c r="D53" s="35">
        <v>32996</v>
      </c>
      <c r="E53" s="36">
        <v>19331</v>
      </c>
      <c r="F53" s="37">
        <f t="shared" si="1"/>
        <v>26935.5</v>
      </c>
      <c r="G53" s="38">
        <f t="shared" si="2"/>
        <v>8377.5</v>
      </c>
      <c r="H53" s="39">
        <f t="shared" si="3"/>
        <v>35313</v>
      </c>
      <c r="I53" s="40">
        <f t="shared" si="4"/>
        <v>12006.4</v>
      </c>
      <c r="J53" s="41">
        <f t="shared" si="5"/>
        <v>706.3</v>
      </c>
      <c r="K53" s="82">
        <v>214</v>
      </c>
      <c r="L53" s="42">
        <f t="shared" si="6"/>
        <v>105.9</v>
      </c>
      <c r="M53" s="43">
        <f t="shared" si="7"/>
        <v>48345.600000000006</v>
      </c>
    </row>
    <row r="54" spans="1:13" ht="12.75">
      <c r="A54" s="32">
        <v>66</v>
      </c>
      <c r="B54" s="33">
        <f t="shared" si="0"/>
        <v>14.79</v>
      </c>
      <c r="C54" s="34">
        <v>27.69</v>
      </c>
      <c r="D54" s="35">
        <v>32996</v>
      </c>
      <c r="E54" s="36">
        <v>19331</v>
      </c>
      <c r="F54" s="37">
        <f t="shared" si="1"/>
        <v>26771.6</v>
      </c>
      <c r="G54" s="38">
        <f t="shared" si="2"/>
        <v>8377.5</v>
      </c>
      <c r="H54" s="39">
        <f t="shared" si="3"/>
        <v>35149.1</v>
      </c>
      <c r="I54" s="40">
        <f t="shared" si="4"/>
        <v>11950.7</v>
      </c>
      <c r="J54" s="41">
        <f t="shared" si="5"/>
        <v>703</v>
      </c>
      <c r="K54" s="82">
        <v>214</v>
      </c>
      <c r="L54" s="42">
        <f t="shared" si="6"/>
        <v>105.4</v>
      </c>
      <c r="M54" s="43">
        <f t="shared" si="7"/>
        <v>48122.200000000004</v>
      </c>
    </row>
    <row r="55" spans="1:13" ht="12.75">
      <c r="A55" s="32">
        <v>67</v>
      </c>
      <c r="B55" s="33">
        <f t="shared" si="0"/>
        <v>14.87</v>
      </c>
      <c r="C55" s="34">
        <v>27.69</v>
      </c>
      <c r="D55" s="35">
        <v>32996</v>
      </c>
      <c r="E55" s="36">
        <v>19331</v>
      </c>
      <c r="F55" s="37">
        <f t="shared" si="1"/>
        <v>26627.6</v>
      </c>
      <c r="G55" s="38">
        <f t="shared" si="2"/>
        <v>8377.5</v>
      </c>
      <c r="H55" s="39">
        <f t="shared" si="3"/>
        <v>35005.1</v>
      </c>
      <c r="I55" s="40">
        <f t="shared" si="4"/>
        <v>11901.7</v>
      </c>
      <c r="J55" s="41">
        <f t="shared" si="5"/>
        <v>700.1</v>
      </c>
      <c r="K55" s="82">
        <v>214</v>
      </c>
      <c r="L55" s="42">
        <f t="shared" si="6"/>
        <v>105</v>
      </c>
      <c r="M55" s="43">
        <f t="shared" si="7"/>
        <v>47925.9</v>
      </c>
    </row>
    <row r="56" spans="1:13" ht="12.75">
      <c r="A56" s="32">
        <v>68</v>
      </c>
      <c r="B56" s="33">
        <f t="shared" si="0"/>
        <v>14.95</v>
      </c>
      <c r="C56" s="34">
        <v>27.69</v>
      </c>
      <c r="D56" s="35">
        <v>32996</v>
      </c>
      <c r="E56" s="36">
        <v>19331</v>
      </c>
      <c r="F56" s="37">
        <f t="shared" si="1"/>
        <v>26485.1</v>
      </c>
      <c r="G56" s="38">
        <f t="shared" si="2"/>
        <v>8377.5</v>
      </c>
      <c r="H56" s="39">
        <f t="shared" si="3"/>
        <v>34862.6</v>
      </c>
      <c r="I56" s="40">
        <f t="shared" si="4"/>
        <v>11853.3</v>
      </c>
      <c r="J56" s="41">
        <f t="shared" si="5"/>
        <v>697.3</v>
      </c>
      <c r="K56" s="82">
        <v>214</v>
      </c>
      <c r="L56" s="42">
        <f t="shared" si="6"/>
        <v>104.6</v>
      </c>
      <c r="M56" s="43">
        <f t="shared" si="7"/>
        <v>47731.799999999996</v>
      </c>
    </row>
    <row r="57" spans="1:13" ht="12.75">
      <c r="A57" s="32">
        <v>69</v>
      </c>
      <c r="B57" s="33">
        <f t="shared" si="0"/>
        <v>15.03</v>
      </c>
      <c r="C57" s="34">
        <v>27.69</v>
      </c>
      <c r="D57" s="35">
        <v>32996</v>
      </c>
      <c r="E57" s="36">
        <v>19331</v>
      </c>
      <c r="F57" s="37">
        <f t="shared" si="1"/>
        <v>26344.1</v>
      </c>
      <c r="G57" s="38">
        <f t="shared" si="2"/>
        <v>8377.5</v>
      </c>
      <c r="H57" s="39">
        <f t="shared" si="3"/>
        <v>34721.6</v>
      </c>
      <c r="I57" s="40">
        <f t="shared" si="4"/>
        <v>11805.3</v>
      </c>
      <c r="J57" s="41">
        <f t="shared" si="5"/>
        <v>694.4</v>
      </c>
      <c r="K57" s="82">
        <v>214</v>
      </c>
      <c r="L57" s="42">
        <f t="shared" si="6"/>
        <v>104.2</v>
      </c>
      <c r="M57" s="43">
        <f t="shared" si="7"/>
        <v>47539.49999999999</v>
      </c>
    </row>
    <row r="58" spans="1:13" ht="12.75">
      <c r="A58" s="32">
        <v>70</v>
      </c>
      <c r="B58" s="33">
        <f t="shared" si="0"/>
        <v>15.11</v>
      </c>
      <c r="C58" s="34">
        <v>27.69</v>
      </c>
      <c r="D58" s="35">
        <v>32996</v>
      </c>
      <c r="E58" s="36">
        <v>19331</v>
      </c>
      <c r="F58" s="37">
        <f t="shared" si="1"/>
        <v>26204.6</v>
      </c>
      <c r="G58" s="38">
        <f t="shared" si="2"/>
        <v>8377.5</v>
      </c>
      <c r="H58" s="39">
        <f t="shared" si="3"/>
        <v>34582.1</v>
      </c>
      <c r="I58" s="40">
        <f t="shared" si="4"/>
        <v>11757.9</v>
      </c>
      <c r="J58" s="41">
        <f t="shared" si="5"/>
        <v>691.6</v>
      </c>
      <c r="K58" s="82">
        <v>214</v>
      </c>
      <c r="L58" s="42">
        <f t="shared" si="6"/>
        <v>103.7</v>
      </c>
      <c r="M58" s="43">
        <f t="shared" si="7"/>
        <v>47349.299999999996</v>
      </c>
    </row>
    <row r="59" spans="1:13" ht="12.75">
      <c r="A59" s="32">
        <v>71</v>
      </c>
      <c r="B59" s="33">
        <f t="shared" si="0"/>
        <v>15.19</v>
      </c>
      <c r="C59" s="34">
        <v>27.69</v>
      </c>
      <c r="D59" s="35">
        <v>32996</v>
      </c>
      <c r="E59" s="36">
        <v>19331</v>
      </c>
      <c r="F59" s="37">
        <f t="shared" si="1"/>
        <v>26066.6</v>
      </c>
      <c r="G59" s="38">
        <f t="shared" si="2"/>
        <v>8377.5</v>
      </c>
      <c r="H59" s="39">
        <f t="shared" si="3"/>
        <v>34444.1</v>
      </c>
      <c r="I59" s="40">
        <f t="shared" si="4"/>
        <v>11711</v>
      </c>
      <c r="J59" s="41">
        <f t="shared" si="5"/>
        <v>688.9</v>
      </c>
      <c r="K59" s="82">
        <v>214</v>
      </c>
      <c r="L59" s="42">
        <f t="shared" si="6"/>
        <v>103.3</v>
      </c>
      <c r="M59" s="43">
        <f t="shared" si="7"/>
        <v>47161.3</v>
      </c>
    </row>
    <row r="60" spans="1:13" ht="12.75">
      <c r="A60" s="32">
        <v>72</v>
      </c>
      <c r="B60" s="33">
        <f t="shared" si="0"/>
        <v>15.27</v>
      </c>
      <c r="C60" s="34">
        <v>27.69</v>
      </c>
      <c r="D60" s="35">
        <v>32996</v>
      </c>
      <c r="E60" s="36">
        <v>19331</v>
      </c>
      <c r="F60" s="37">
        <f t="shared" si="1"/>
        <v>25930.1</v>
      </c>
      <c r="G60" s="38">
        <f t="shared" si="2"/>
        <v>8377.5</v>
      </c>
      <c r="H60" s="39">
        <f t="shared" si="3"/>
        <v>34307.6</v>
      </c>
      <c r="I60" s="40">
        <f t="shared" si="4"/>
        <v>11664.6</v>
      </c>
      <c r="J60" s="41">
        <f t="shared" si="5"/>
        <v>686.2</v>
      </c>
      <c r="K60" s="82">
        <v>214</v>
      </c>
      <c r="L60" s="42">
        <f t="shared" si="6"/>
        <v>102.9</v>
      </c>
      <c r="M60" s="43">
        <f t="shared" si="7"/>
        <v>46975.299999999996</v>
      </c>
    </row>
    <row r="61" spans="1:13" ht="12.75">
      <c r="A61" s="32">
        <v>73</v>
      </c>
      <c r="B61" s="33">
        <f t="shared" si="0"/>
        <v>15.34</v>
      </c>
      <c r="C61" s="34">
        <v>27.69</v>
      </c>
      <c r="D61" s="35">
        <v>32996</v>
      </c>
      <c r="E61" s="36">
        <v>19331</v>
      </c>
      <c r="F61" s="37">
        <f t="shared" si="1"/>
        <v>25811.7</v>
      </c>
      <c r="G61" s="38">
        <f t="shared" si="2"/>
        <v>8377.5</v>
      </c>
      <c r="H61" s="39">
        <f t="shared" si="3"/>
        <v>34189.2</v>
      </c>
      <c r="I61" s="40">
        <f t="shared" si="4"/>
        <v>11624.3</v>
      </c>
      <c r="J61" s="41">
        <f t="shared" si="5"/>
        <v>683.8</v>
      </c>
      <c r="K61" s="82">
        <v>214</v>
      </c>
      <c r="L61" s="42">
        <f t="shared" si="6"/>
        <v>102.6</v>
      </c>
      <c r="M61" s="43">
        <f t="shared" si="7"/>
        <v>46813.9</v>
      </c>
    </row>
    <row r="62" spans="1:13" ht="12.75">
      <c r="A62" s="32">
        <v>74</v>
      </c>
      <c r="B62" s="33">
        <f t="shared" si="0"/>
        <v>15.42</v>
      </c>
      <c r="C62" s="34">
        <v>27.69</v>
      </c>
      <c r="D62" s="35">
        <v>32996</v>
      </c>
      <c r="E62" s="36">
        <v>19331</v>
      </c>
      <c r="F62" s="37">
        <f t="shared" si="1"/>
        <v>25677.8</v>
      </c>
      <c r="G62" s="38">
        <f t="shared" si="2"/>
        <v>8377.5</v>
      </c>
      <c r="H62" s="39">
        <f t="shared" si="3"/>
        <v>34055.3</v>
      </c>
      <c r="I62" s="40">
        <f t="shared" si="4"/>
        <v>11578.8</v>
      </c>
      <c r="J62" s="41">
        <f t="shared" si="5"/>
        <v>681.1</v>
      </c>
      <c r="K62" s="82">
        <v>214</v>
      </c>
      <c r="L62" s="42">
        <f t="shared" si="6"/>
        <v>102.2</v>
      </c>
      <c r="M62" s="43">
        <f t="shared" si="7"/>
        <v>46631.4</v>
      </c>
    </row>
    <row r="63" spans="1:13" ht="12.75">
      <c r="A63" s="32">
        <v>75</v>
      </c>
      <c r="B63" s="33">
        <f t="shared" si="0"/>
        <v>15.49</v>
      </c>
      <c r="C63" s="34">
        <v>27.69</v>
      </c>
      <c r="D63" s="35">
        <v>32996</v>
      </c>
      <c r="E63" s="36">
        <v>19331</v>
      </c>
      <c r="F63" s="37">
        <f t="shared" si="1"/>
        <v>25561.8</v>
      </c>
      <c r="G63" s="38">
        <f t="shared" si="2"/>
        <v>8377.5</v>
      </c>
      <c r="H63" s="39">
        <f t="shared" si="3"/>
        <v>33939.3</v>
      </c>
      <c r="I63" s="40">
        <f t="shared" si="4"/>
        <v>11539.4</v>
      </c>
      <c r="J63" s="41">
        <f t="shared" si="5"/>
        <v>678.8</v>
      </c>
      <c r="K63" s="82">
        <v>214</v>
      </c>
      <c r="L63" s="42">
        <f t="shared" si="6"/>
        <v>101.8</v>
      </c>
      <c r="M63" s="43">
        <f t="shared" si="7"/>
        <v>46473.30000000001</v>
      </c>
    </row>
    <row r="64" spans="1:13" ht="12.75">
      <c r="A64" s="32">
        <v>76</v>
      </c>
      <c r="B64" s="33">
        <f t="shared" si="0"/>
        <v>15.57</v>
      </c>
      <c r="C64" s="34">
        <v>27.69</v>
      </c>
      <c r="D64" s="35">
        <v>32996</v>
      </c>
      <c r="E64" s="36">
        <v>19331</v>
      </c>
      <c r="F64" s="37">
        <f t="shared" si="1"/>
        <v>25430.4</v>
      </c>
      <c r="G64" s="38">
        <f t="shared" si="2"/>
        <v>8377.5</v>
      </c>
      <c r="H64" s="39">
        <f t="shared" si="3"/>
        <v>33807.9</v>
      </c>
      <c r="I64" s="40">
        <f t="shared" si="4"/>
        <v>11494.7</v>
      </c>
      <c r="J64" s="41">
        <f t="shared" si="5"/>
        <v>676.2</v>
      </c>
      <c r="K64" s="82">
        <v>214</v>
      </c>
      <c r="L64" s="42">
        <f t="shared" si="6"/>
        <v>101.4</v>
      </c>
      <c r="M64" s="43">
        <f t="shared" si="7"/>
        <v>46294.200000000004</v>
      </c>
    </row>
    <row r="65" spans="1:13" ht="12.75">
      <c r="A65" s="32">
        <v>77</v>
      </c>
      <c r="B65" s="33">
        <f t="shared" si="0"/>
        <v>15.64</v>
      </c>
      <c r="C65" s="34">
        <v>27.69</v>
      </c>
      <c r="D65" s="35">
        <v>32996</v>
      </c>
      <c r="E65" s="36">
        <v>19331</v>
      </c>
      <c r="F65" s="37">
        <f t="shared" si="1"/>
        <v>25316.6</v>
      </c>
      <c r="G65" s="38">
        <f t="shared" si="2"/>
        <v>8377.5</v>
      </c>
      <c r="H65" s="39">
        <f t="shared" si="3"/>
        <v>33694.1</v>
      </c>
      <c r="I65" s="40">
        <f t="shared" si="4"/>
        <v>11456</v>
      </c>
      <c r="J65" s="41">
        <f t="shared" si="5"/>
        <v>673.9</v>
      </c>
      <c r="K65" s="82">
        <v>214</v>
      </c>
      <c r="L65" s="42">
        <f t="shared" si="6"/>
        <v>101.1</v>
      </c>
      <c r="M65" s="43">
        <f t="shared" si="7"/>
        <v>46139.1</v>
      </c>
    </row>
    <row r="66" spans="1:13" ht="12.75">
      <c r="A66" s="32">
        <v>78</v>
      </c>
      <c r="B66" s="33">
        <f t="shared" si="0"/>
        <v>15.71</v>
      </c>
      <c r="C66" s="34">
        <v>27.69</v>
      </c>
      <c r="D66" s="35">
        <v>32996</v>
      </c>
      <c r="E66" s="36">
        <v>19331</v>
      </c>
      <c r="F66" s="37">
        <f t="shared" si="1"/>
        <v>25203.8</v>
      </c>
      <c r="G66" s="38">
        <f t="shared" si="2"/>
        <v>8377.5</v>
      </c>
      <c r="H66" s="39">
        <f t="shared" si="3"/>
        <v>33581.3</v>
      </c>
      <c r="I66" s="40">
        <f t="shared" si="4"/>
        <v>11417.6</v>
      </c>
      <c r="J66" s="41">
        <f t="shared" si="5"/>
        <v>671.6</v>
      </c>
      <c r="K66" s="82">
        <v>214</v>
      </c>
      <c r="L66" s="42">
        <f t="shared" si="6"/>
        <v>100.7</v>
      </c>
      <c r="M66" s="43">
        <f t="shared" si="7"/>
        <v>45985.2</v>
      </c>
    </row>
    <row r="67" spans="1:13" ht="12.75">
      <c r="A67" s="32">
        <v>79</v>
      </c>
      <c r="B67" s="33">
        <f t="shared" si="0"/>
        <v>15.78</v>
      </c>
      <c r="C67" s="34">
        <v>27.69</v>
      </c>
      <c r="D67" s="35">
        <v>32996</v>
      </c>
      <c r="E67" s="36">
        <v>19331</v>
      </c>
      <c r="F67" s="37">
        <f t="shared" si="1"/>
        <v>25092</v>
      </c>
      <c r="G67" s="38">
        <f t="shared" si="2"/>
        <v>8377.5</v>
      </c>
      <c r="H67" s="39">
        <f t="shared" si="3"/>
        <v>33469.5</v>
      </c>
      <c r="I67" s="40">
        <f t="shared" si="4"/>
        <v>11379.6</v>
      </c>
      <c r="J67" s="41">
        <f t="shared" si="5"/>
        <v>669.4</v>
      </c>
      <c r="K67" s="82">
        <v>214</v>
      </c>
      <c r="L67" s="42">
        <f t="shared" si="6"/>
        <v>100.4</v>
      </c>
      <c r="M67" s="43">
        <f t="shared" si="7"/>
        <v>45832.9</v>
      </c>
    </row>
    <row r="68" spans="1:13" ht="12.75">
      <c r="A68" s="32">
        <v>80</v>
      </c>
      <c r="B68" s="33">
        <f t="shared" si="0"/>
        <v>15.85</v>
      </c>
      <c r="C68" s="34">
        <v>27.69</v>
      </c>
      <c r="D68" s="35">
        <v>32996</v>
      </c>
      <c r="E68" s="36">
        <v>19331</v>
      </c>
      <c r="F68" s="37">
        <f t="shared" si="1"/>
        <v>24981.2</v>
      </c>
      <c r="G68" s="38">
        <f t="shared" si="2"/>
        <v>8377.5</v>
      </c>
      <c r="H68" s="39">
        <f t="shared" si="3"/>
        <v>33358.7</v>
      </c>
      <c r="I68" s="40">
        <f t="shared" si="4"/>
        <v>11342</v>
      </c>
      <c r="J68" s="41">
        <f t="shared" si="5"/>
        <v>667.2</v>
      </c>
      <c r="K68" s="82">
        <v>214</v>
      </c>
      <c r="L68" s="42">
        <f t="shared" si="6"/>
        <v>100.1</v>
      </c>
      <c r="M68" s="43">
        <f t="shared" si="7"/>
        <v>45681.99999999999</v>
      </c>
    </row>
    <row r="69" spans="1:13" ht="12.75">
      <c r="A69" s="32">
        <v>81</v>
      </c>
      <c r="B69" s="33">
        <f t="shared" si="0"/>
        <v>15.92</v>
      </c>
      <c r="C69" s="34">
        <v>27.69</v>
      </c>
      <c r="D69" s="35">
        <v>32996</v>
      </c>
      <c r="E69" s="36">
        <v>19331</v>
      </c>
      <c r="F69" s="37">
        <f t="shared" si="1"/>
        <v>24871.4</v>
      </c>
      <c r="G69" s="38">
        <f t="shared" si="2"/>
        <v>8377.5</v>
      </c>
      <c r="H69" s="39">
        <f t="shared" si="3"/>
        <v>33248.9</v>
      </c>
      <c r="I69" s="40">
        <f t="shared" si="4"/>
        <v>11304.6</v>
      </c>
      <c r="J69" s="41">
        <f t="shared" si="5"/>
        <v>665</v>
      </c>
      <c r="K69" s="82">
        <v>214</v>
      </c>
      <c r="L69" s="42">
        <f t="shared" si="6"/>
        <v>99.7</v>
      </c>
      <c r="M69" s="43">
        <f t="shared" si="7"/>
        <v>45532.2</v>
      </c>
    </row>
    <row r="70" spans="1:13" ht="12.75">
      <c r="A70" s="32">
        <v>82</v>
      </c>
      <c r="B70" s="33">
        <f t="shared" si="0"/>
        <v>15.99</v>
      </c>
      <c r="C70" s="34">
        <v>27.69</v>
      </c>
      <c r="D70" s="35">
        <v>32996</v>
      </c>
      <c r="E70" s="36">
        <v>19331</v>
      </c>
      <c r="F70" s="37">
        <f t="shared" si="1"/>
        <v>24762.5</v>
      </c>
      <c r="G70" s="38">
        <f t="shared" si="2"/>
        <v>8377.5</v>
      </c>
      <c r="H70" s="39">
        <f t="shared" si="3"/>
        <v>33140</v>
      </c>
      <c r="I70" s="40">
        <f t="shared" si="4"/>
        <v>11267.6</v>
      </c>
      <c r="J70" s="41">
        <f t="shared" si="5"/>
        <v>662.8</v>
      </c>
      <c r="K70" s="82">
        <v>214</v>
      </c>
      <c r="L70" s="42">
        <f t="shared" si="6"/>
        <v>99.4</v>
      </c>
      <c r="M70" s="43">
        <f t="shared" si="7"/>
        <v>45383.8</v>
      </c>
    </row>
    <row r="71" spans="1:13" ht="12.75">
      <c r="A71" s="32">
        <v>83</v>
      </c>
      <c r="B71" s="33">
        <f t="shared" si="0"/>
        <v>16.06</v>
      </c>
      <c r="C71" s="34">
        <v>27.69</v>
      </c>
      <c r="D71" s="35">
        <v>32996</v>
      </c>
      <c r="E71" s="36">
        <v>19331</v>
      </c>
      <c r="F71" s="37">
        <f t="shared" si="1"/>
        <v>24654.5</v>
      </c>
      <c r="G71" s="38">
        <f t="shared" si="2"/>
        <v>8377.5</v>
      </c>
      <c r="H71" s="39">
        <f t="shared" si="3"/>
        <v>33032</v>
      </c>
      <c r="I71" s="40">
        <f t="shared" si="4"/>
        <v>11230.9</v>
      </c>
      <c r="J71" s="41">
        <f t="shared" si="5"/>
        <v>660.6</v>
      </c>
      <c r="K71" s="82">
        <v>214</v>
      </c>
      <c r="L71" s="42">
        <f t="shared" si="6"/>
        <v>99.1</v>
      </c>
      <c r="M71" s="43">
        <f t="shared" si="7"/>
        <v>45236.6</v>
      </c>
    </row>
    <row r="72" spans="1:13" ht="12.75">
      <c r="A72" s="32">
        <v>84</v>
      </c>
      <c r="B72" s="33">
        <f aca="true" t="shared" si="8" ref="B72:B135">ROUND(B$453+B$454*A72+B$455*A72^2+B$456*A72^3+B$457*A72^4+B$458*A72^5,2)</f>
        <v>16.12</v>
      </c>
      <c r="C72" s="34">
        <v>27.69</v>
      </c>
      <c r="D72" s="35">
        <v>32996</v>
      </c>
      <c r="E72" s="36">
        <v>19331</v>
      </c>
      <c r="F72" s="37">
        <f t="shared" si="1"/>
        <v>24562.8</v>
      </c>
      <c r="G72" s="38">
        <f t="shared" si="2"/>
        <v>8377.5</v>
      </c>
      <c r="H72" s="39">
        <f t="shared" si="3"/>
        <v>32940.3</v>
      </c>
      <c r="I72" s="40">
        <f t="shared" si="4"/>
        <v>11199.7</v>
      </c>
      <c r="J72" s="41">
        <f t="shared" si="5"/>
        <v>658.8</v>
      </c>
      <c r="K72" s="82">
        <v>214</v>
      </c>
      <c r="L72" s="42">
        <f t="shared" si="6"/>
        <v>98.8</v>
      </c>
      <c r="M72" s="43">
        <f t="shared" si="7"/>
        <v>45111.600000000006</v>
      </c>
    </row>
    <row r="73" spans="1:13" ht="12.75">
      <c r="A73" s="32">
        <v>85</v>
      </c>
      <c r="B73" s="33">
        <f t="shared" si="8"/>
        <v>16.19</v>
      </c>
      <c r="C73" s="34">
        <v>27.69</v>
      </c>
      <c r="D73" s="35">
        <v>32996</v>
      </c>
      <c r="E73" s="36">
        <v>19331</v>
      </c>
      <c r="F73" s="37">
        <f aca="true" t="shared" si="9" ref="F73:F136">ROUND(12/B73*D73,1)</f>
        <v>24456.6</v>
      </c>
      <c r="G73" s="38">
        <f aca="true" t="shared" si="10" ref="G73:G136">ROUND(12/C73*E73,1)</f>
        <v>8377.5</v>
      </c>
      <c r="H73" s="39">
        <f aca="true" t="shared" si="11" ref="H73:H136">F73+G73</f>
        <v>32834.1</v>
      </c>
      <c r="I73" s="40">
        <f aca="true" t="shared" si="12" ref="I73:I136">ROUND(H73*0.34,1)</f>
        <v>11163.6</v>
      </c>
      <c r="J73" s="41">
        <f aca="true" t="shared" si="13" ref="J73:J136">ROUND(H73*0.02,1)</f>
        <v>656.7</v>
      </c>
      <c r="K73" s="82">
        <v>214</v>
      </c>
      <c r="L73" s="42">
        <f aca="true" t="shared" si="14" ref="L73:L136">ROUND(H73*0.003,1)</f>
        <v>98.5</v>
      </c>
      <c r="M73" s="43">
        <f aca="true" t="shared" si="15" ref="M73:M136">SUM(H73:L73)</f>
        <v>44966.899999999994</v>
      </c>
    </row>
    <row r="74" spans="1:13" ht="12.75">
      <c r="A74" s="32">
        <v>86</v>
      </c>
      <c r="B74" s="33">
        <f t="shared" si="8"/>
        <v>16.25</v>
      </c>
      <c r="C74" s="34">
        <v>27.69</v>
      </c>
      <c r="D74" s="35">
        <v>32996</v>
      </c>
      <c r="E74" s="36">
        <v>19331</v>
      </c>
      <c r="F74" s="37">
        <f t="shared" si="9"/>
        <v>24366.3</v>
      </c>
      <c r="G74" s="38">
        <f t="shared" si="10"/>
        <v>8377.5</v>
      </c>
      <c r="H74" s="39">
        <f t="shared" si="11"/>
        <v>32743.8</v>
      </c>
      <c r="I74" s="40">
        <f t="shared" si="12"/>
        <v>11132.9</v>
      </c>
      <c r="J74" s="41">
        <f t="shared" si="13"/>
        <v>654.9</v>
      </c>
      <c r="K74" s="82">
        <v>214</v>
      </c>
      <c r="L74" s="42">
        <f t="shared" si="14"/>
        <v>98.2</v>
      </c>
      <c r="M74" s="43">
        <f t="shared" si="15"/>
        <v>44843.799999999996</v>
      </c>
    </row>
    <row r="75" spans="1:13" ht="12.75">
      <c r="A75" s="32">
        <v>87</v>
      </c>
      <c r="B75" s="33">
        <f t="shared" si="8"/>
        <v>16.32</v>
      </c>
      <c r="C75" s="34">
        <v>27.69</v>
      </c>
      <c r="D75" s="35">
        <v>32996</v>
      </c>
      <c r="E75" s="36">
        <v>19331</v>
      </c>
      <c r="F75" s="37">
        <f t="shared" si="9"/>
        <v>24261.8</v>
      </c>
      <c r="G75" s="38">
        <f t="shared" si="10"/>
        <v>8377.5</v>
      </c>
      <c r="H75" s="39">
        <f t="shared" si="11"/>
        <v>32639.3</v>
      </c>
      <c r="I75" s="40">
        <f t="shared" si="12"/>
        <v>11097.4</v>
      </c>
      <c r="J75" s="41">
        <f t="shared" si="13"/>
        <v>652.8</v>
      </c>
      <c r="K75" s="82">
        <v>214</v>
      </c>
      <c r="L75" s="42">
        <f t="shared" si="14"/>
        <v>97.9</v>
      </c>
      <c r="M75" s="43">
        <f t="shared" si="15"/>
        <v>44701.4</v>
      </c>
    </row>
    <row r="76" spans="1:13" ht="12.75">
      <c r="A76" s="32">
        <v>88</v>
      </c>
      <c r="B76" s="33">
        <f t="shared" si="8"/>
        <v>16.38</v>
      </c>
      <c r="C76" s="34">
        <v>27.69</v>
      </c>
      <c r="D76" s="35">
        <v>32996</v>
      </c>
      <c r="E76" s="36">
        <v>19331</v>
      </c>
      <c r="F76" s="37">
        <f t="shared" si="9"/>
        <v>24172.9</v>
      </c>
      <c r="G76" s="38">
        <f t="shared" si="10"/>
        <v>8377.5</v>
      </c>
      <c r="H76" s="39">
        <f t="shared" si="11"/>
        <v>32550.4</v>
      </c>
      <c r="I76" s="40">
        <f t="shared" si="12"/>
        <v>11067.1</v>
      </c>
      <c r="J76" s="41">
        <f t="shared" si="13"/>
        <v>651</v>
      </c>
      <c r="K76" s="82">
        <v>214</v>
      </c>
      <c r="L76" s="42">
        <f t="shared" si="14"/>
        <v>97.7</v>
      </c>
      <c r="M76" s="43">
        <f t="shared" si="15"/>
        <v>44580.2</v>
      </c>
    </row>
    <row r="77" spans="1:13" ht="12.75">
      <c r="A77" s="32">
        <v>89</v>
      </c>
      <c r="B77" s="33">
        <f t="shared" si="8"/>
        <v>16.44</v>
      </c>
      <c r="C77" s="34">
        <v>27.69</v>
      </c>
      <c r="D77" s="35">
        <v>32996</v>
      </c>
      <c r="E77" s="36">
        <v>19331</v>
      </c>
      <c r="F77" s="37">
        <f t="shared" si="9"/>
        <v>24084.7</v>
      </c>
      <c r="G77" s="38">
        <f t="shared" si="10"/>
        <v>8377.5</v>
      </c>
      <c r="H77" s="39">
        <f t="shared" si="11"/>
        <v>32462.2</v>
      </c>
      <c r="I77" s="40">
        <f t="shared" si="12"/>
        <v>11037.1</v>
      </c>
      <c r="J77" s="41">
        <f t="shared" si="13"/>
        <v>649.2</v>
      </c>
      <c r="K77" s="82">
        <v>214</v>
      </c>
      <c r="L77" s="42">
        <f t="shared" si="14"/>
        <v>97.4</v>
      </c>
      <c r="M77" s="43">
        <f t="shared" si="15"/>
        <v>44459.9</v>
      </c>
    </row>
    <row r="78" spans="1:13" ht="12.75">
      <c r="A78" s="32">
        <v>90</v>
      </c>
      <c r="B78" s="33">
        <f t="shared" si="8"/>
        <v>16.5</v>
      </c>
      <c r="C78" s="34">
        <v>27.69</v>
      </c>
      <c r="D78" s="35">
        <v>32996</v>
      </c>
      <c r="E78" s="36">
        <v>19331</v>
      </c>
      <c r="F78" s="37">
        <f t="shared" si="9"/>
        <v>23997.1</v>
      </c>
      <c r="G78" s="38">
        <f t="shared" si="10"/>
        <v>8377.5</v>
      </c>
      <c r="H78" s="39">
        <f t="shared" si="11"/>
        <v>32374.6</v>
      </c>
      <c r="I78" s="40">
        <f t="shared" si="12"/>
        <v>11007.4</v>
      </c>
      <c r="J78" s="41">
        <f t="shared" si="13"/>
        <v>647.5</v>
      </c>
      <c r="K78" s="82">
        <v>214</v>
      </c>
      <c r="L78" s="42">
        <f t="shared" si="14"/>
        <v>97.1</v>
      </c>
      <c r="M78" s="43">
        <f t="shared" si="15"/>
        <v>44340.6</v>
      </c>
    </row>
    <row r="79" spans="1:13" ht="12.75">
      <c r="A79" s="32">
        <v>91</v>
      </c>
      <c r="B79" s="33">
        <f t="shared" si="8"/>
        <v>16.56</v>
      </c>
      <c r="C79" s="34">
        <v>27.69</v>
      </c>
      <c r="D79" s="35">
        <v>32996</v>
      </c>
      <c r="E79" s="36">
        <v>19331</v>
      </c>
      <c r="F79" s="37">
        <f t="shared" si="9"/>
        <v>23910.1</v>
      </c>
      <c r="G79" s="38">
        <f t="shared" si="10"/>
        <v>8377.5</v>
      </c>
      <c r="H79" s="39">
        <f t="shared" si="11"/>
        <v>32287.6</v>
      </c>
      <c r="I79" s="40">
        <f t="shared" si="12"/>
        <v>10977.8</v>
      </c>
      <c r="J79" s="41">
        <f t="shared" si="13"/>
        <v>645.8</v>
      </c>
      <c r="K79" s="82">
        <v>214</v>
      </c>
      <c r="L79" s="42">
        <f t="shared" si="14"/>
        <v>96.9</v>
      </c>
      <c r="M79" s="43">
        <f t="shared" si="15"/>
        <v>44222.1</v>
      </c>
    </row>
    <row r="80" spans="1:13" ht="12.75">
      <c r="A80" s="32">
        <v>92</v>
      </c>
      <c r="B80" s="33">
        <f t="shared" si="8"/>
        <v>16.62</v>
      </c>
      <c r="C80" s="34">
        <v>27.69</v>
      </c>
      <c r="D80" s="35">
        <v>32996</v>
      </c>
      <c r="E80" s="36">
        <v>19331</v>
      </c>
      <c r="F80" s="37">
        <f t="shared" si="9"/>
        <v>23823.8</v>
      </c>
      <c r="G80" s="38">
        <f t="shared" si="10"/>
        <v>8377.5</v>
      </c>
      <c r="H80" s="39">
        <f t="shared" si="11"/>
        <v>32201.3</v>
      </c>
      <c r="I80" s="40">
        <f t="shared" si="12"/>
        <v>10948.4</v>
      </c>
      <c r="J80" s="41">
        <f t="shared" si="13"/>
        <v>644</v>
      </c>
      <c r="K80" s="82">
        <v>214</v>
      </c>
      <c r="L80" s="42">
        <f t="shared" si="14"/>
        <v>96.6</v>
      </c>
      <c r="M80" s="43">
        <f t="shared" si="15"/>
        <v>44104.299999999996</v>
      </c>
    </row>
    <row r="81" spans="1:13" ht="12.75">
      <c r="A81" s="32">
        <v>93</v>
      </c>
      <c r="B81" s="33">
        <f t="shared" si="8"/>
        <v>16.68</v>
      </c>
      <c r="C81" s="34">
        <v>27.69</v>
      </c>
      <c r="D81" s="35">
        <v>32996</v>
      </c>
      <c r="E81" s="36">
        <v>19331</v>
      </c>
      <c r="F81" s="37">
        <f t="shared" si="9"/>
        <v>23738.1</v>
      </c>
      <c r="G81" s="38">
        <f t="shared" si="10"/>
        <v>8377.5</v>
      </c>
      <c r="H81" s="39">
        <f t="shared" si="11"/>
        <v>32115.6</v>
      </c>
      <c r="I81" s="40">
        <f t="shared" si="12"/>
        <v>10919.3</v>
      </c>
      <c r="J81" s="41">
        <f t="shared" si="13"/>
        <v>642.3</v>
      </c>
      <c r="K81" s="82">
        <v>214</v>
      </c>
      <c r="L81" s="42">
        <f t="shared" si="14"/>
        <v>96.3</v>
      </c>
      <c r="M81" s="43">
        <f t="shared" si="15"/>
        <v>43987.5</v>
      </c>
    </row>
    <row r="82" spans="1:13" ht="12.75">
      <c r="A82" s="32">
        <v>94</v>
      </c>
      <c r="B82" s="33">
        <f t="shared" si="8"/>
        <v>16.74</v>
      </c>
      <c r="C82" s="34">
        <v>27.69</v>
      </c>
      <c r="D82" s="35">
        <v>32996</v>
      </c>
      <c r="E82" s="36">
        <v>19331</v>
      </c>
      <c r="F82" s="37">
        <f t="shared" si="9"/>
        <v>23653</v>
      </c>
      <c r="G82" s="38">
        <f t="shared" si="10"/>
        <v>8377.5</v>
      </c>
      <c r="H82" s="39">
        <f t="shared" si="11"/>
        <v>32030.5</v>
      </c>
      <c r="I82" s="40">
        <f t="shared" si="12"/>
        <v>10890.4</v>
      </c>
      <c r="J82" s="41">
        <f t="shared" si="13"/>
        <v>640.6</v>
      </c>
      <c r="K82" s="82">
        <v>214</v>
      </c>
      <c r="L82" s="42">
        <f t="shared" si="14"/>
        <v>96.1</v>
      </c>
      <c r="M82" s="43">
        <f t="shared" si="15"/>
        <v>43871.6</v>
      </c>
    </row>
    <row r="83" spans="1:13" ht="12.75">
      <c r="A83" s="32">
        <v>95</v>
      </c>
      <c r="B83" s="33">
        <f t="shared" si="8"/>
        <v>16.8</v>
      </c>
      <c r="C83" s="34">
        <v>27.69</v>
      </c>
      <c r="D83" s="35">
        <v>32996</v>
      </c>
      <c r="E83" s="36">
        <v>19331</v>
      </c>
      <c r="F83" s="37">
        <f t="shared" si="9"/>
        <v>23568.6</v>
      </c>
      <c r="G83" s="38">
        <f t="shared" si="10"/>
        <v>8377.5</v>
      </c>
      <c r="H83" s="39">
        <f t="shared" si="11"/>
        <v>31946.1</v>
      </c>
      <c r="I83" s="40">
        <f t="shared" si="12"/>
        <v>10861.7</v>
      </c>
      <c r="J83" s="41">
        <f t="shared" si="13"/>
        <v>638.9</v>
      </c>
      <c r="K83" s="82">
        <v>214</v>
      </c>
      <c r="L83" s="42">
        <f t="shared" si="14"/>
        <v>95.8</v>
      </c>
      <c r="M83" s="43">
        <f t="shared" si="15"/>
        <v>43756.50000000001</v>
      </c>
    </row>
    <row r="84" spans="1:13" ht="12.75">
      <c r="A84" s="32">
        <v>96</v>
      </c>
      <c r="B84" s="33">
        <f t="shared" si="8"/>
        <v>16.85</v>
      </c>
      <c r="C84" s="34">
        <v>27.69</v>
      </c>
      <c r="D84" s="35">
        <v>32996</v>
      </c>
      <c r="E84" s="36">
        <v>19331</v>
      </c>
      <c r="F84" s="37">
        <f t="shared" si="9"/>
        <v>23498.6</v>
      </c>
      <c r="G84" s="38">
        <f t="shared" si="10"/>
        <v>8377.5</v>
      </c>
      <c r="H84" s="39">
        <f t="shared" si="11"/>
        <v>31876.1</v>
      </c>
      <c r="I84" s="40">
        <f t="shared" si="12"/>
        <v>10837.9</v>
      </c>
      <c r="J84" s="41">
        <f t="shared" si="13"/>
        <v>637.5</v>
      </c>
      <c r="K84" s="82">
        <v>214</v>
      </c>
      <c r="L84" s="42">
        <f t="shared" si="14"/>
        <v>95.6</v>
      </c>
      <c r="M84" s="43">
        <f t="shared" si="15"/>
        <v>43661.1</v>
      </c>
    </row>
    <row r="85" spans="1:13" ht="12.75">
      <c r="A85" s="32">
        <v>97</v>
      </c>
      <c r="B85" s="33">
        <f t="shared" si="8"/>
        <v>16.91</v>
      </c>
      <c r="C85" s="34">
        <v>27.69</v>
      </c>
      <c r="D85" s="35">
        <v>32996</v>
      </c>
      <c r="E85" s="36">
        <v>19331</v>
      </c>
      <c r="F85" s="37">
        <f t="shared" si="9"/>
        <v>23415.3</v>
      </c>
      <c r="G85" s="38">
        <f t="shared" si="10"/>
        <v>8377.5</v>
      </c>
      <c r="H85" s="39">
        <f t="shared" si="11"/>
        <v>31792.8</v>
      </c>
      <c r="I85" s="40">
        <f t="shared" si="12"/>
        <v>10809.6</v>
      </c>
      <c r="J85" s="41">
        <f t="shared" si="13"/>
        <v>635.9</v>
      </c>
      <c r="K85" s="82">
        <v>214</v>
      </c>
      <c r="L85" s="42">
        <f t="shared" si="14"/>
        <v>95.4</v>
      </c>
      <c r="M85" s="43">
        <f t="shared" si="15"/>
        <v>43547.700000000004</v>
      </c>
    </row>
    <row r="86" spans="1:13" ht="12.75">
      <c r="A86" s="32">
        <v>98</v>
      </c>
      <c r="B86" s="33">
        <f t="shared" si="8"/>
        <v>16.97</v>
      </c>
      <c r="C86" s="34">
        <v>27.69</v>
      </c>
      <c r="D86" s="35">
        <v>32996</v>
      </c>
      <c r="E86" s="36">
        <v>19331</v>
      </c>
      <c r="F86" s="37">
        <f t="shared" si="9"/>
        <v>23332.5</v>
      </c>
      <c r="G86" s="38">
        <f t="shared" si="10"/>
        <v>8377.5</v>
      </c>
      <c r="H86" s="39">
        <f t="shared" si="11"/>
        <v>31710</v>
      </c>
      <c r="I86" s="40">
        <f t="shared" si="12"/>
        <v>10781.4</v>
      </c>
      <c r="J86" s="41">
        <f t="shared" si="13"/>
        <v>634.2</v>
      </c>
      <c r="K86" s="82">
        <v>214</v>
      </c>
      <c r="L86" s="42">
        <f t="shared" si="14"/>
        <v>95.1</v>
      </c>
      <c r="M86" s="43">
        <f t="shared" si="15"/>
        <v>43434.7</v>
      </c>
    </row>
    <row r="87" spans="1:13" ht="12.75">
      <c r="A87" s="32">
        <v>99</v>
      </c>
      <c r="B87" s="33">
        <f t="shared" si="8"/>
        <v>17.02</v>
      </c>
      <c r="C87" s="34">
        <v>27.69</v>
      </c>
      <c r="D87" s="35">
        <v>32996</v>
      </c>
      <c r="E87" s="36">
        <v>19331</v>
      </c>
      <c r="F87" s="37">
        <f t="shared" si="9"/>
        <v>23263.9</v>
      </c>
      <c r="G87" s="38">
        <f t="shared" si="10"/>
        <v>8377.5</v>
      </c>
      <c r="H87" s="39">
        <f t="shared" si="11"/>
        <v>31641.4</v>
      </c>
      <c r="I87" s="40">
        <f t="shared" si="12"/>
        <v>10758.1</v>
      </c>
      <c r="J87" s="41">
        <f t="shared" si="13"/>
        <v>632.8</v>
      </c>
      <c r="K87" s="82">
        <v>214</v>
      </c>
      <c r="L87" s="42">
        <f t="shared" si="14"/>
        <v>94.9</v>
      </c>
      <c r="M87" s="43">
        <f t="shared" si="15"/>
        <v>43341.200000000004</v>
      </c>
    </row>
    <row r="88" spans="1:13" ht="12.75">
      <c r="A88" s="32">
        <v>100</v>
      </c>
      <c r="B88" s="33">
        <f t="shared" si="8"/>
        <v>17.07</v>
      </c>
      <c r="C88" s="34">
        <v>27.69</v>
      </c>
      <c r="D88" s="35">
        <v>32996</v>
      </c>
      <c r="E88" s="36">
        <v>19331</v>
      </c>
      <c r="F88" s="37">
        <f t="shared" si="9"/>
        <v>23195.8</v>
      </c>
      <c r="G88" s="38">
        <f t="shared" si="10"/>
        <v>8377.5</v>
      </c>
      <c r="H88" s="39">
        <f t="shared" si="11"/>
        <v>31573.3</v>
      </c>
      <c r="I88" s="40">
        <f t="shared" si="12"/>
        <v>10734.9</v>
      </c>
      <c r="J88" s="41">
        <f t="shared" si="13"/>
        <v>631.5</v>
      </c>
      <c r="K88" s="82">
        <v>214</v>
      </c>
      <c r="L88" s="42">
        <f t="shared" si="14"/>
        <v>94.7</v>
      </c>
      <c r="M88" s="43">
        <f t="shared" si="15"/>
        <v>43248.399999999994</v>
      </c>
    </row>
    <row r="89" spans="1:13" ht="12.75">
      <c r="A89" s="32">
        <v>101</v>
      </c>
      <c r="B89" s="33">
        <f t="shared" si="8"/>
        <v>17.13</v>
      </c>
      <c r="C89" s="34">
        <v>27.69</v>
      </c>
      <c r="D89" s="35">
        <v>32996</v>
      </c>
      <c r="E89" s="36">
        <v>19331</v>
      </c>
      <c r="F89" s="37">
        <f t="shared" si="9"/>
        <v>23114.5</v>
      </c>
      <c r="G89" s="38">
        <f t="shared" si="10"/>
        <v>8377.5</v>
      </c>
      <c r="H89" s="39">
        <f t="shared" si="11"/>
        <v>31492</v>
      </c>
      <c r="I89" s="40">
        <f t="shared" si="12"/>
        <v>10707.3</v>
      </c>
      <c r="J89" s="41">
        <f t="shared" si="13"/>
        <v>629.8</v>
      </c>
      <c r="K89" s="82">
        <v>214</v>
      </c>
      <c r="L89" s="42">
        <f t="shared" si="14"/>
        <v>94.5</v>
      </c>
      <c r="M89" s="43">
        <f t="shared" si="15"/>
        <v>43137.600000000006</v>
      </c>
    </row>
    <row r="90" spans="1:13" ht="12.75">
      <c r="A90" s="32">
        <v>102</v>
      </c>
      <c r="B90" s="33">
        <f t="shared" si="8"/>
        <v>17.18</v>
      </c>
      <c r="C90" s="34">
        <v>27.69</v>
      </c>
      <c r="D90" s="35">
        <v>32996</v>
      </c>
      <c r="E90" s="36">
        <v>19331</v>
      </c>
      <c r="F90" s="37">
        <f t="shared" si="9"/>
        <v>23047.3</v>
      </c>
      <c r="G90" s="38">
        <f t="shared" si="10"/>
        <v>8377.5</v>
      </c>
      <c r="H90" s="39">
        <f t="shared" si="11"/>
        <v>31424.8</v>
      </c>
      <c r="I90" s="40">
        <f t="shared" si="12"/>
        <v>10684.4</v>
      </c>
      <c r="J90" s="41">
        <f t="shared" si="13"/>
        <v>628.5</v>
      </c>
      <c r="K90" s="82">
        <v>214</v>
      </c>
      <c r="L90" s="42">
        <f t="shared" si="14"/>
        <v>94.3</v>
      </c>
      <c r="M90" s="43">
        <f t="shared" si="15"/>
        <v>43046</v>
      </c>
    </row>
    <row r="91" spans="1:13" ht="12.75">
      <c r="A91" s="32">
        <v>103</v>
      </c>
      <c r="B91" s="33">
        <f t="shared" si="8"/>
        <v>17.23</v>
      </c>
      <c r="C91" s="34">
        <v>27.69</v>
      </c>
      <c r="D91" s="35">
        <v>32996</v>
      </c>
      <c r="E91" s="36">
        <v>19331</v>
      </c>
      <c r="F91" s="37">
        <f t="shared" si="9"/>
        <v>22980.4</v>
      </c>
      <c r="G91" s="38">
        <f t="shared" si="10"/>
        <v>8377.5</v>
      </c>
      <c r="H91" s="39">
        <f t="shared" si="11"/>
        <v>31357.9</v>
      </c>
      <c r="I91" s="40">
        <f t="shared" si="12"/>
        <v>10661.7</v>
      </c>
      <c r="J91" s="41">
        <f t="shared" si="13"/>
        <v>627.2</v>
      </c>
      <c r="K91" s="82">
        <v>214</v>
      </c>
      <c r="L91" s="42">
        <f t="shared" si="14"/>
        <v>94.1</v>
      </c>
      <c r="M91" s="43">
        <f t="shared" si="15"/>
        <v>42954.9</v>
      </c>
    </row>
    <row r="92" spans="1:13" ht="12.75">
      <c r="A92" s="32">
        <v>104</v>
      </c>
      <c r="B92" s="33">
        <f t="shared" si="8"/>
        <v>17.28</v>
      </c>
      <c r="C92" s="34">
        <v>27.69</v>
      </c>
      <c r="D92" s="35">
        <v>32996</v>
      </c>
      <c r="E92" s="36">
        <v>19331</v>
      </c>
      <c r="F92" s="37">
        <f t="shared" si="9"/>
        <v>22913.9</v>
      </c>
      <c r="G92" s="38">
        <f t="shared" si="10"/>
        <v>8377.5</v>
      </c>
      <c r="H92" s="39">
        <f t="shared" si="11"/>
        <v>31291.4</v>
      </c>
      <c r="I92" s="40">
        <f t="shared" si="12"/>
        <v>10639.1</v>
      </c>
      <c r="J92" s="41">
        <f t="shared" si="13"/>
        <v>625.8</v>
      </c>
      <c r="K92" s="82">
        <v>214</v>
      </c>
      <c r="L92" s="42">
        <f t="shared" si="14"/>
        <v>93.9</v>
      </c>
      <c r="M92" s="43">
        <f t="shared" si="15"/>
        <v>42864.200000000004</v>
      </c>
    </row>
    <row r="93" spans="1:13" ht="12.75">
      <c r="A93" s="32">
        <v>105</v>
      </c>
      <c r="B93" s="33">
        <f t="shared" si="8"/>
        <v>17.33</v>
      </c>
      <c r="C93" s="34">
        <v>27.69</v>
      </c>
      <c r="D93" s="35">
        <v>32996</v>
      </c>
      <c r="E93" s="36">
        <v>19331</v>
      </c>
      <c r="F93" s="37">
        <f t="shared" si="9"/>
        <v>22847.8</v>
      </c>
      <c r="G93" s="38">
        <f t="shared" si="10"/>
        <v>8377.5</v>
      </c>
      <c r="H93" s="39">
        <f t="shared" si="11"/>
        <v>31225.3</v>
      </c>
      <c r="I93" s="40">
        <f t="shared" si="12"/>
        <v>10616.6</v>
      </c>
      <c r="J93" s="41">
        <f t="shared" si="13"/>
        <v>624.5</v>
      </c>
      <c r="K93" s="82">
        <v>214</v>
      </c>
      <c r="L93" s="42">
        <f t="shared" si="14"/>
        <v>93.7</v>
      </c>
      <c r="M93" s="43">
        <f t="shared" si="15"/>
        <v>42774.1</v>
      </c>
    </row>
    <row r="94" spans="1:13" ht="12.75">
      <c r="A94" s="32">
        <v>106</v>
      </c>
      <c r="B94" s="33">
        <f t="shared" si="8"/>
        <v>17.38</v>
      </c>
      <c r="C94" s="34">
        <v>27.69</v>
      </c>
      <c r="D94" s="35">
        <v>32996</v>
      </c>
      <c r="E94" s="36">
        <v>19331</v>
      </c>
      <c r="F94" s="37">
        <f t="shared" si="9"/>
        <v>22782</v>
      </c>
      <c r="G94" s="38">
        <f t="shared" si="10"/>
        <v>8377.5</v>
      </c>
      <c r="H94" s="39">
        <f t="shared" si="11"/>
        <v>31159.5</v>
      </c>
      <c r="I94" s="40">
        <f t="shared" si="12"/>
        <v>10594.2</v>
      </c>
      <c r="J94" s="41">
        <f t="shared" si="13"/>
        <v>623.2</v>
      </c>
      <c r="K94" s="82">
        <v>214</v>
      </c>
      <c r="L94" s="42">
        <f t="shared" si="14"/>
        <v>93.5</v>
      </c>
      <c r="M94" s="43">
        <f t="shared" si="15"/>
        <v>42684.399999999994</v>
      </c>
    </row>
    <row r="95" spans="1:13" ht="12.75">
      <c r="A95" s="32">
        <v>107</v>
      </c>
      <c r="B95" s="33">
        <f t="shared" si="8"/>
        <v>17.43</v>
      </c>
      <c r="C95" s="34">
        <v>27.69</v>
      </c>
      <c r="D95" s="35">
        <v>32996</v>
      </c>
      <c r="E95" s="36">
        <v>19331</v>
      </c>
      <c r="F95" s="37">
        <f t="shared" si="9"/>
        <v>22716.7</v>
      </c>
      <c r="G95" s="38">
        <f t="shared" si="10"/>
        <v>8377.5</v>
      </c>
      <c r="H95" s="39">
        <f t="shared" si="11"/>
        <v>31094.2</v>
      </c>
      <c r="I95" s="40">
        <f t="shared" si="12"/>
        <v>10572</v>
      </c>
      <c r="J95" s="41">
        <f t="shared" si="13"/>
        <v>621.9</v>
      </c>
      <c r="K95" s="82">
        <v>214</v>
      </c>
      <c r="L95" s="42">
        <f t="shared" si="14"/>
        <v>93.3</v>
      </c>
      <c r="M95" s="43">
        <f t="shared" si="15"/>
        <v>42595.4</v>
      </c>
    </row>
    <row r="96" spans="1:13" ht="12.75">
      <c r="A96" s="32">
        <v>108</v>
      </c>
      <c r="B96" s="33">
        <f t="shared" si="8"/>
        <v>17.48</v>
      </c>
      <c r="C96" s="34">
        <v>27.69</v>
      </c>
      <c r="D96" s="35">
        <v>32996</v>
      </c>
      <c r="E96" s="36">
        <v>19331</v>
      </c>
      <c r="F96" s="37">
        <f t="shared" si="9"/>
        <v>22651.7</v>
      </c>
      <c r="G96" s="38">
        <f t="shared" si="10"/>
        <v>8377.5</v>
      </c>
      <c r="H96" s="39">
        <f t="shared" si="11"/>
        <v>31029.2</v>
      </c>
      <c r="I96" s="40">
        <f t="shared" si="12"/>
        <v>10549.9</v>
      </c>
      <c r="J96" s="41">
        <f t="shared" si="13"/>
        <v>620.6</v>
      </c>
      <c r="K96" s="82">
        <v>214</v>
      </c>
      <c r="L96" s="42">
        <f t="shared" si="14"/>
        <v>93.1</v>
      </c>
      <c r="M96" s="43">
        <f t="shared" si="15"/>
        <v>42506.799999999996</v>
      </c>
    </row>
    <row r="97" spans="1:13" ht="12.75">
      <c r="A97" s="32">
        <v>109</v>
      </c>
      <c r="B97" s="33">
        <f t="shared" si="8"/>
        <v>17.52</v>
      </c>
      <c r="C97" s="34">
        <v>27.69</v>
      </c>
      <c r="D97" s="35">
        <v>32996</v>
      </c>
      <c r="E97" s="36">
        <v>19331</v>
      </c>
      <c r="F97" s="37">
        <f t="shared" si="9"/>
        <v>22600</v>
      </c>
      <c r="G97" s="38">
        <f t="shared" si="10"/>
        <v>8377.5</v>
      </c>
      <c r="H97" s="39">
        <f t="shared" si="11"/>
        <v>30977.5</v>
      </c>
      <c r="I97" s="40">
        <f t="shared" si="12"/>
        <v>10532.4</v>
      </c>
      <c r="J97" s="41">
        <f t="shared" si="13"/>
        <v>619.6</v>
      </c>
      <c r="K97" s="82">
        <v>214</v>
      </c>
      <c r="L97" s="42">
        <f t="shared" si="14"/>
        <v>92.9</v>
      </c>
      <c r="M97" s="43">
        <f t="shared" si="15"/>
        <v>42436.4</v>
      </c>
    </row>
    <row r="98" spans="1:13" ht="12.75">
      <c r="A98" s="32">
        <v>110</v>
      </c>
      <c r="B98" s="33">
        <f t="shared" si="8"/>
        <v>17.57</v>
      </c>
      <c r="C98" s="34">
        <v>27.69</v>
      </c>
      <c r="D98" s="35">
        <v>32996</v>
      </c>
      <c r="E98" s="36">
        <v>19331</v>
      </c>
      <c r="F98" s="37">
        <f t="shared" si="9"/>
        <v>22535.7</v>
      </c>
      <c r="G98" s="38">
        <f t="shared" si="10"/>
        <v>8377.5</v>
      </c>
      <c r="H98" s="39">
        <f t="shared" si="11"/>
        <v>30913.2</v>
      </c>
      <c r="I98" s="40">
        <f t="shared" si="12"/>
        <v>10510.5</v>
      </c>
      <c r="J98" s="41">
        <f t="shared" si="13"/>
        <v>618.3</v>
      </c>
      <c r="K98" s="82">
        <v>214</v>
      </c>
      <c r="L98" s="42">
        <f t="shared" si="14"/>
        <v>92.7</v>
      </c>
      <c r="M98" s="43">
        <f t="shared" si="15"/>
        <v>42348.7</v>
      </c>
    </row>
    <row r="99" spans="1:13" ht="12.75">
      <c r="A99" s="32">
        <v>111</v>
      </c>
      <c r="B99" s="33">
        <f t="shared" si="8"/>
        <v>17.62</v>
      </c>
      <c r="C99" s="34">
        <v>27.69</v>
      </c>
      <c r="D99" s="35">
        <v>32996</v>
      </c>
      <c r="E99" s="36">
        <v>19331</v>
      </c>
      <c r="F99" s="37">
        <f t="shared" si="9"/>
        <v>22471.7</v>
      </c>
      <c r="G99" s="38">
        <f t="shared" si="10"/>
        <v>8377.5</v>
      </c>
      <c r="H99" s="39">
        <f t="shared" si="11"/>
        <v>30849.2</v>
      </c>
      <c r="I99" s="40">
        <f t="shared" si="12"/>
        <v>10488.7</v>
      </c>
      <c r="J99" s="41">
        <f t="shared" si="13"/>
        <v>617</v>
      </c>
      <c r="K99" s="82">
        <v>214</v>
      </c>
      <c r="L99" s="42">
        <f t="shared" si="14"/>
        <v>92.5</v>
      </c>
      <c r="M99" s="43">
        <f t="shared" si="15"/>
        <v>42261.4</v>
      </c>
    </row>
    <row r="100" spans="1:13" ht="12.75">
      <c r="A100" s="32">
        <v>112</v>
      </c>
      <c r="B100" s="33">
        <f t="shared" si="8"/>
        <v>17.66</v>
      </c>
      <c r="C100" s="34">
        <v>27.69</v>
      </c>
      <c r="D100" s="35">
        <v>32996</v>
      </c>
      <c r="E100" s="36">
        <v>19331</v>
      </c>
      <c r="F100" s="37">
        <f t="shared" si="9"/>
        <v>22420.8</v>
      </c>
      <c r="G100" s="38">
        <f t="shared" si="10"/>
        <v>8377.5</v>
      </c>
      <c r="H100" s="39">
        <f t="shared" si="11"/>
        <v>30798.3</v>
      </c>
      <c r="I100" s="40">
        <f t="shared" si="12"/>
        <v>10471.4</v>
      </c>
      <c r="J100" s="41">
        <f t="shared" si="13"/>
        <v>616</v>
      </c>
      <c r="K100" s="82">
        <v>214</v>
      </c>
      <c r="L100" s="42">
        <f t="shared" si="14"/>
        <v>92.4</v>
      </c>
      <c r="M100" s="43">
        <f t="shared" si="15"/>
        <v>42192.1</v>
      </c>
    </row>
    <row r="101" spans="1:13" ht="12.75">
      <c r="A101" s="32">
        <v>113</v>
      </c>
      <c r="B101" s="33">
        <f t="shared" si="8"/>
        <v>17.71</v>
      </c>
      <c r="C101" s="34">
        <v>27.69</v>
      </c>
      <c r="D101" s="35">
        <v>32996</v>
      </c>
      <c r="E101" s="36">
        <v>19331</v>
      </c>
      <c r="F101" s="37">
        <f t="shared" si="9"/>
        <v>22357.5</v>
      </c>
      <c r="G101" s="38">
        <f t="shared" si="10"/>
        <v>8377.5</v>
      </c>
      <c r="H101" s="39">
        <f t="shared" si="11"/>
        <v>30735</v>
      </c>
      <c r="I101" s="40">
        <f t="shared" si="12"/>
        <v>10449.9</v>
      </c>
      <c r="J101" s="41">
        <f t="shared" si="13"/>
        <v>614.7</v>
      </c>
      <c r="K101" s="82">
        <v>214</v>
      </c>
      <c r="L101" s="42">
        <f t="shared" si="14"/>
        <v>92.2</v>
      </c>
      <c r="M101" s="43">
        <f t="shared" si="15"/>
        <v>42105.799999999996</v>
      </c>
    </row>
    <row r="102" spans="1:13" ht="12.75">
      <c r="A102" s="32">
        <v>114</v>
      </c>
      <c r="B102" s="33">
        <f t="shared" si="8"/>
        <v>17.75</v>
      </c>
      <c r="C102" s="34">
        <v>27.69</v>
      </c>
      <c r="D102" s="35">
        <v>32996</v>
      </c>
      <c r="E102" s="36">
        <v>19331</v>
      </c>
      <c r="F102" s="37">
        <f t="shared" si="9"/>
        <v>22307.2</v>
      </c>
      <c r="G102" s="38">
        <f t="shared" si="10"/>
        <v>8377.5</v>
      </c>
      <c r="H102" s="39">
        <f t="shared" si="11"/>
        <v>30684.7</v>
      </c>
      <c r="I102" s="40">
        <f t="shared" si="12"/>
        <v>10432.8</v>
      </c>
      <c r="J102" s="41">
        <f t="shared" si="13"/>
        <v>613.7</v>
      </c>
      <c r="K102" s="82">
        <v>214</v>
      </c>
      <c r="L102" s="42">
        <f t="shared" si="14"/>
        <v>92.1</v>
      </c>
      <c r="M102" s="43">
        <f t="shared" si="15"/>
        <v>42037.299999999996</v>
      </c>
    </row>
    <row r="103" spans="1:13" ht="12.75">
      <c r="A103" s="32">
        <v>115</v>
      </c>
      <c r="B103" s="33">
        <f t="shared" si="8"/>
        <v>17.79</v>
      </c>
      <c r="C103" s="34">
        <v>27.69</v>
      </c>
      <c r="D103" s="35">
        <v>32996</v>
      </c>
      <c r="E103" s="36">
        <v>19331</v>
      </c>
      <c r="F103" s="37">
        <f t="shared" si="9"/>
        <v>22257</v>
      </c>
      <c r="G103" s="38">
        <f t="shared" si="10"/>
        <v>8377.5</v>
      </c>
      <c r="H103" s="39">
        <f t="shared" si="11"/>
        <v>30634.5</v>
      </c>
      <c r="I103" s="40">
        <f t="shared" si="12"/>
        <v>10415.7</v>
      </c>
      <c r="J103" s="41">
        <f t="shared" si="13"/>
        <v>612.7</v>
      </c>
      <c r="K103" s="82">
        <v>214</v>
      </c>
      <c r="L103" s="42">
        <f t="shared" si="14"/>
        <v>91.9</v>
      </c>
      <c r="M103" s="43">
        <f t="shared" si="15"/>
        <v>41968.799999999996</v>
      </c>
    </row>
    <row r="104" spans="1:13" ht="12.75">
      <c r="A104" s="32">
        <v>116</v>
      </c>
      <c r="B104" s="33">
        <f t="shared" si="8"/>
        <v>17.84</v>
      </c>
      <c r="C104" s="34">
        <v>27.69</v>
      </c>
      <c r="D104" s="35">
        <v>32996</v>
      </c>
      <c r="E104" s="36">
        <v>19331</v>
      </c>
      <c r="F104" s="37">
        <f t="shared" si="9"/>
        <v>22194.6</v>
      </c>
      <c r="G104" s="38">
        <f t="shared" si="10"/>
        <v>8377.5</v>
      </c>
      <c r="H104" s="39">
        <f t="shared" si="11"/>
        <v>30572.1</v>
      </c>
      <c r="I104" s="40">
        <f t="shared" si="12"/>
        <v>10394.5</v>
      </c>
      <c r="J104" s="41">
        <f t="shared" si="13"/>
        <v>611.4</v>
      </c>
      <c r="K104" s="82">
        <v>214</v>
      </c>
      <c r="L104" s="42">
        <f t="shared" si="14"/>
        <v>91.7</v>
      </c>
      <c r="M104" s="43">
        <f t="shared" si="15"/>
        <v>41883.7</v>
      </c>
    </row>
    <row r="105" spans="1:13" ht="12.75">
      <c r="A105" s="32">
        <v>117</v>
      </c>
      <c r="B105" s="33">
        <f t="shared" si="8"/>
        <v>17.88</v>
      </c>
      <c r="C105" s="34">
        <v>27.69</v>
      </c>
      <c r="D105" s="35">
        <v>32996</v>
      </c>
      <c r="E105" s="36">
        <v>19331</v>
      </c>
      <c r="F105" s="37">
        <f t="shared" si="9"/>
        <v>22145</v>
      </c>
      <c r="G105" s="38">
        <f t="shared" si="10"/>
        <v>8377.5</v>
      </c>
      <c r="H105" s="39">
        <f t="shared" si="11"/>
        <v>30522.5</v>
      </c>
      <c r="I105" s="40">
        <f t="shared" si="12"/>
        <v>10377.7</v>
      </c>
      <c r="J105" s="41">
        <f t="shared" si="13"/>
        <v>610.5</v>
      </c>
      <c r="K105" s="82">
        <v>214</v>
      </c>
      <c r="L105" s="42">
        <f t="shared" si="14"/>
        <v>91.6</v>
      </c>
      <c r="M105" s="43">
        <f t="shared" si="15"/>
        <v>41816.299999999996</v>
      </c>
    </row>
    <row r="106" spans="1:13" ht="12.75">
      <c r="A106" s="32">
        <v>118</v>
      </c>
      <c r="B106" s="33">
        <f t="shared" si="8"/>
        <v>17.92</v>
      </c>
      <c r="C106" s="34">
        <v>27.69</v>
      </c>
      <c r="D106" s="35">
        <v>32996</v>
      </c>
      <c r="E106" s="36">
        <v>19331</v>
      </c>
      <c r="F106" s="37">
        <f t="shared" si="9"/>
        <v>22095.5</v>
      </c>
      <c r="G106" s="38">
        <f t="shared" si="10"/>
        <v>8377.5</v>
      </c>
      <c r="H106" s="39">
        <f t="shared" si="11"/>
        <v>30473</v>
      </c>
      <c r="I106" s="40">
        <f t="shared" si="12"/>
        <v>10360.8</v>
      </c>
      <c r="J106" s="41">
        <f t="shared" si="13"/>
        <v>609.5</v>
      </c>
      <c r="K106" s="82">
        <v>214</v>
      </c>
      <c r="L106" s="42">
        <f t="shared" si="14"/>
        <v>91.4</v>
      </c>
      <c r="M106" s="43">
        <f t="shared" si="15"/>
        <v>41748.700000000004</v>
      </c>
    </row>
    <row r="107" spans="1:13" ht="12.75">
      <c r="A107" s="32">
        <v>119</v>
      </c>
      <c r="B107" s="33">
        <f t="shared" si="8"/>
        <v>17.96</v>
      </c>
      <c r="C107" s="34">
        <v>27.69</v>
      </c>
      <c r="D107" s="35">
        <v>32996</v>
      </c>
      <c r="E107" s="36">
        <v>19331</v>
      </c>
      <c r="F107" s="37">
        <f t="shared" si="9"/>
        <v>22046.3</v>
      </c>
      <c r="G107" s="38">
        <f t="shared" si="10"/>
        <v>8377.5</v>
      </c>
      <c r="H107" s="39">
        <f t="shared" si="11"/>
        <v>30423.8</v>
      </c>
      <c r="I107" s="40">
        <f t="shared" si="12"/>
        <v>10344.1</v>
      </c>
      <c r="J107" s="41">
        <f t="shared" si="13"/>
        <v>608.5</v>
      </c>
      <c r="K107" s="82">
        <v>214</v>
      </c>
      <c r="L107" s="42">
        <f t="shared" si="14"/>
        <v>91.3</v>
      </c>
      <c r="M107" s="43">
        <f t="shared" si="15"/>
        <v>41681.700000000004</v>
      </c>
    </row>
    <row r="108" spans="1:13" ht="12.75">
      <c r="A108" s="32">
        <v>120</v>
      </c>
      <c r="B108" s="33">
        <f t="shared" si="8"/>
        <v>18</v>
      </c>
      <c r="C108" s="34">
        <v>27.69</v>
      </c>
      <c r="D108" s="35">
        <v>32996</v>
      </c>
      <c r="E108" s="36">
        <v>19331</v>
      </c>
      <c r="F108" s="37">
        <f t="shared" si="9"/>
        <v>21997.3</v>
      </c>
      <c r="G108" s="38">
        <f t="shared" si="10"/>
        <v>8377.5</v>
      </c>
      <c r="H108" s="39">
        <f t="shared" si="11"/>
        <v>30374.8</v>
      </c>
      <c r="I108" s="40">
        <f t="shared" si="12"/>
        <v>10327.4</v>
      </c>
      <c r="J108" s="41">
        <f t="shared" si="13"/>
        <v>607.5</v>
      </c>
      <c r="K108" s="82">
        <v>214</v>
      </c>
      <c r="L108" s="42">
        <f t="shared" si="14"/>
        <v>91.1</v>
      </c>
      <c r="M108" s="43">
        <f t="shared" si="15"/>
        <v>41614.799999999996</v>
      </c>
    </row>
    <row r="109" spans="1:13" ht="12.75">
      <c r="A109" s="32">
        <v>121</v>
      </c>
      <c r="B109" s="33">
        <f t="shared" si="8"/>
        <v>18.04</v>
      </c>
      <c r="C109" s="34">
        <v>27.69</v>
      </c>
      <c r="D109" s="35">
        <v>32996</v>
      </c>
      <c r="E109" s="36">
        <v>19331</v>
      </c>
      <c r="F109" s="37">
        <f t="shared" si="9"/>
        <v>21948.6</v>
      </c>
      <c r="G109" s="38">
        <f t="shared" si="10"/>
        <v>8377.5</v>
      </c>
      <c r="H109" s="39">
        <f t="shared" si="11"/>
        <v>30326.1</v>
      </c>
      <c r="I109" s="40">
        <f t="shared" si="12"/>
        <v>10310.9</v>
      </c>
      <c r="J109" s="41">
        <f t="shared" si="13"/>
        <v>606.5</v>
      </c>
      <c r="K109" s="82">
        <v>214</v>
      </c>
      <c r="L109" s="42">
        <f t="shared" si="14"/>
        <v>91</v>
      </c>
      <c r="M109" s="43">
        <f t="shared" si="15"/>
        <v>41548.5</v>
      </c>
    </row>
    <row r="110" spans="1:13" ht="12.75">
      <c r="A110" s="32">
        <v>122</v>
      </c>
      <c r="B110" s="44">
        <f t="shared" si="8"/>
        <v>18.08</v>
      </c>
      <c r="C110" s="34">
        <v>27.69</v>
      </c>
      <c r="D110" s="35">
        <v>32996</v>
      </c>
      <c r="E110" s="36">
        <v>19331</v>
      </c>
      <c r="F110" s="37">
        <f t="shared" si="9"/>
        <v>21900</v>
      </c>
      <c r="G110" s="38">
        <f t="shared" si="10"/>
        <v>8377.5</v>
      </c>
      <c r="H110" s="39">
        <f t="shared" si="11"/>
        <v>30277.5</v>
      </c>
      <c r="I110" s="40">
        <f t="shared" si="12"/>
        <v>10294.4</v>
      </c>
      <c r="J110" s="41">
        <f t="shared" si="13"/>
        <v>605.6</v>
      </c>
      <c r="K110" s="82">
        <v>214</v>
      </c>
      <c r="L110" s="42">
        <f t="shared" si="14"/>
        <v>90.8</v>
      </c>
      <c r="M110" s="43">
        <f t="shared" si="15"/>
        <v>41482.3</v>
      </c>
    </row>
    <row r="111" spans="1:13" ht="12.75">
      <c r="A111" s="32">
        <v>123</v>
      </c>
      <c r="B111" s="33">
        <f t="shared" si="8"/>
        <v>18.12</v>
      </c>
      <c r="C111" s="34">
        <v>27.69</v>
      </c>
      <c r="D111" s="35">
        <v>32996</v>
      </c>
      <c r="E111" s="36">
        <v>19331</v>
      </c>
      <c r="F111" s="37">
        <f t="shared" si="9"/>
        <v>21851.7</v>
      </c>
      <c r="G111" s="38">
        <f t="shared" si="10"/>
        <v>8377.5</v>
      </c>
      <c r="H111" s="39">
        <f t="shared" si="11"/>
        <v>30229.2</v>
      </c>
      <c r="I111" s="40">
        <f t="shared" si="12"/>
        <v>10277.9</v>
      </c>
      <c r="J111" s="41">
        <f t="shared" si="13"/>
        <v>604.6</v>
      </c>
      <c r="K111" s="82">
        <v>214</v>
      </c>
      <c r="L111" s="42">
        <f t="shared" si="14"/>
        <v>90.7</v>
      </c>
      <c r="M111" s="43">
        <f t="shared" si="15"/>
        <v>41416.399999999994</v>
      </c>
    </row>
    <row r="112" spans="1:13" ht="12.75">
      <c r="A112" s="32">
        <v>124</v>
      </c>
      <c r="B112" s="33">
        <f t="shared" si="8"/>
        <v>18.16</v>
      </c>
      <c r="C112" s="34">
        <v>27.69</v>
      </c>
      <c r="D112" s="35">
        <v>32996</v>
      </c>
      <c r="E112" s="36">
        <v>19331</v>
      </c>
      <c r="F112" s="37">
        <f t="shared" si="9"/>
        <v>21803.5</v>
      </c>
      <c r="G112" s="38">
        <f t="shared" si="10"/>
        <v>8377.5</v>
      </c>
      <c r="H112" s="39">
        <f t="shared" si="11"/>
        <v>30181</v>
      </c>
      <c r="I112" s="40">
        <f t="shared" si="12"/>
        <v>10261.5</v>
      </c>
      <c r="J112" s="41">
        <f t="shared" si="13"/>
        <v>603.6</v>
      </c>
      <c r="K112" s="82">
        <v>214</v>
      </c>
      <c r="L112" s="42">
        <f t="shared" si="14"/>
        <v>90.5</v>
      </c>
      <c r="M112" s="43">
        <f t="shared" si="15"/>
        <v>41350.6</v>
      </c>
    </row>
    <row r="113" spans="1:13" ht="12.75">
      <c r="A113" s="32">
        <v>125</v>
      </c>
      <c r="B113" s="33">
        <f t="shared" si="8"/>
        <v>18.2</v>
      </c>
      <c r="C113" s="34">
        <v>27.69</v>
      </c>
      <c r="D113" s="35">
        <v>32996</v>
      </c>
      <c r="E113" s="36">
        <v>19331</v>
      </c>
      <c r="F113" s="37">
        <f t="shared" si="9"/>
        <v>21755.6</v>
      </c>
      <c r="G113" s="38">
        <f t="shared" si="10"/>
        <v>8377.5</v>
      </c>
      <c r="H113" s="39">
        <f t="shared" si="11"/>
        <v>30133.1</v>
      </c>
      <c r="I113" s="40">
        <f t="shared" si="12"/>
        <v>10245.3</v>
      </c>
      <c r="J113" s="41">
        <f t="shared" si="13"/>
        <v>602.7</v>
      </c>
      <c r="K113" s="82">
        <v>214</v>
      </c>
      <c r="L113" s="42">
        <f t="shared" si="14"/>
        <v>90.4</v>
      </c>
      <c r="M113" s="43">
        <f t="shared" si="15"/>
        <v>41285.49999999999</v>
      </c>
    </row>
    <row r="114" spans="1:13" ht="12.75">
      <c r="A114" s="32">
        <v>126</v>
      </c>
      <c r="B114" s="33">
        <f t="shared" si="8"/>
        <v>18.23</v>
      </c>
      <c r="C114" s="34">
        <v>27.69</v>
      </c>
      <c r="D114" s="35">
        <v>32996</v>
      </c>
      <c r="E114" s="36">
        <v>19331</v>
      </c>
      <c r="F114" s="37">
        <f t="shared" si="9"/>
        <v>21719.8</v>
      </c>
      <c r="G114" s="38">
        <f t="shared" si="10"/>
        <v>8377.5</v>
      </c>
      <c r="H114" s="39">
        <f t="shared" si="11"/>
        <v>30097.3</v>
      </c>
      <c r="I114" s="40">
        <f t="shared" si="12"/>
        <v>10233.1</v>
      </c>
      <c r="J114" s="41">
        <f t="shared" si="13"/>
        <v>601.9</v>
      </c>
      <c r="K114" s="82">
        <v>214</v>
      </c>
      <c r="L114" s="42">
        <f t="shared" si="14"/>
        <v>90.3</v>
      </c>
      <c r="M114" s="43">
        <f t="shared" si="15"/>
        <v>41236.600000000006</v>
      </c>
    </row>
    <row r="115" spans="1:13" ht="12.75">
      <c r="A115" s="32">
        <v>127</v>
      </c>
      <c r="B115" s="33">
        <f t="shared" si="8"/>
        <v>18.27</v>
      </c>
      <c r="C115" s="34">
        <v>27.69</v>
      </c>
      <c r="D115" s="35">
        <v>32996</v>
      </c>
      <c r="E115" s="36">
        <v>19331</v>
      </c>
      <c r="F115" s="37">
        <f t="shared" si="9"/>
        <v>21672.2</v>
      </c>
      <c r="G115" s="38">
        <f t="shared" si="10"/>
        <v>8377.5</v>
      </c>
      <c r="H115" s="39">
        <f t="shared" si="11"/>
        <v>30049.7</v>
      </c>
      <c r="I115" s="40">
        <f t="shared" si="12"/>
        <v>10216.9</v>
      </c>
      <c r="J115" s="41">
        <f t="shared" si="13"/>
        <v>601</v>
      </c>
      <c r="K115" s="82">
        <v>214</v>
      </c>
      <c r="L115" s="42">
        <f t="shared" si="14"/>
        <v>90.1</v>
      </c>
      <c r="M115" s="43">
        <f t="shared" si="15"/>
        <v>41171.7</v>
      </c>
    </row>
    <row r="116" spans="1:13" ht="12.75">
      <c r="A116" s="32">
        <v>128</v>
      </c>
      <c r="B116" s="33">
        <f t="shared" si="8"/>
        <v>18.3</v>
      </c>
      <c r="C116" s="34">
        <v>27.69</v>
      </c>
      <c r="D116" s="35">
        <v>32996</v>
      </c>
      <c r="E116" s="36">
        <v>19331</v>
      </c>
      <c r="F116" s="37">
        <f t="shared" si="9"/>
        <v>21636.7</v>
      </c>
      <c r="G116" s="38">
        <f t="shared" si="10"/>
        <v>8377.5</v>
      </c>
      <c r="H116" s="39">
        <f t="shared" si="11"/>
        <v>30014.2</v>
      </c>
      <c r="I116" s="40">
        <f t="shared" si="12"/>
        <v>10204.8</v>
      </c>
      <c r="J116" s="41">
        <f t="shared" si="13"/>
        <v>600.3</v>
      </c>
      <c r="K116" s="82">
        <v>214</v>
      </c>
      <c r="L116" s="42">
        <f t="shared" si="14"/>
        <v>90</v>
      </c>
      <c r="M116" s="43">
        <f t="shared" si="15"/>
        <v>41123.3</v>
      </c>
    </row>
    <row r="117" spans="1:13" ht="12.75">
      <c r="A117" s="32">
        <v>129</v>
      </c>
      <c r="B117" s="33">
        <f t="shared" si="8"/>
        <v>18.34</v>
      </c>
      <c r="C117" s="34">
        <v>27.69</v>
      </c>
      <c r="D117" s="35">
        <v>32996</v>
      </c>
      <c r="E117" s="36">
        <v>19331</v>
      </c>
      <c r="F117" s="37">
        <f t="shared" si="9"/>
        <v>21589.5</v>
      </c>
      <c r="G117" s="38">
        <f t="shared" si="10"/>
        <v>8377.5</v>
      </c>
      <c r="H117" s="39">
        <f t="shared" si="11"/>
        <v>29967</v>
      </c>
      <c r="I117" s="40">
        <f t="shared" si="12"/>
        <v>10188.8</v>
      </c>
      <c r="J117" s="41">
        <f t="shared" si="13"/>
        <v>599.3</v>
      </c>
      <c r="K117" s="82">
        <v>214</v>
      </c>
      <c r="L117" s="42">
        <f t="shared" si="14"/>
        <v>89.9</v>
      </c>
      <c r="M117" s="43">
        <f t="shared" si="15"/>
        <v>41059.00000000001</v>
      </c>
    </row>
    <row r="118" spans="1:13" ht="12.75">
      <c r="A118" s="32">
        <v>130</v>
      </c>
      <c r="B118" s="33">
        <f t="shared" si="8"/>
        <v>18.38</v>
      </c>
      <c r="C118" s="34">
        <v>27.69</v>
      </c>
      <c r="D118" s="35">
        <v>32996</v>
      </c>
      <c r="E118" s="36">
        <v>19331</v>
      </c>
      <c r="F118" s="37">
        <f t="shared" si="9"/>
        <v>21542.5</v>
      </c>
      <c r="G118" s="38">
        <f t="shared" si="10"/>
        <v>8377.5</v>
      </c>
      <c r="H118" s="39">
        <f t="shared" si="11"/>
        <v>29920</v>
      </c>
      <c r="I118" s="40">
        <f t="shared" si="12"/>
        <v>10172.8</v>
      </c>
      <c r="J118" s="41">
        <f t="shared" si="13"/>
        <v>598.4</v>
      </c>
      <c r="K118" s="82">
        <v>214</v>
      </c>
      <c r="L118" s="42">
        <f t="shared" si="14"/>
        <v>89.8</v>
      </c>
      <c r="M118" s="43">
        <f t="shared" si="15"/>
        <v>40995.00000000001</v>
      </c>
    </row>
    <row r="119" spans="1:13" ht="12.75">
      <c r="A119" s="32">
        <v>131</v>
      </c>
      <c r="B119" s="33">
        <f t="shared" si="8"/>
        <v>18.41</v>
      </c>
      <c r="C119" s="34">
        <v>27.69</v>
      </c>
      <c r="D119" s="35">
        <v>32996</v>
      </c>
      <c r="E119" s="36">
        <v>19331</v>
      </c>
      <c r="F119" s="37">
        <f t="shared" si="9"/>
        <v>21507.4</v>
      </c>
      <c r="G119" s="38">
        <f t="shared" si="10"/>
        <v>8377.5</v>
      </c>
      <c r="H119" s="39">
        <f t="shared" si="11"/>
        <v>29884.9</v>
      </c>
      <c r="I119" s="40">
        <f t="shared" si="12"/>
        <v>10160.9</v>
      </c>
      <c r="J119" s="41">
        <f t="shared" si="13"/>
        <v>597.7</v>
      </c>
      <c r="K119" s="82">
        <v>214</v>
      </c>
      <c r="L119" s="42">
        <f t="shared" si="14"/>
        <v>89.7</v>
      </c>
      <c r="M119" s="43">
        <f t="shared" si="15"/>
        <v>40947.2</v>
      </c>
    </row>
    <row r="120" spans="1:13" ht="12.75">
      <c r="A120" s="32">
        <v>132</v>
      </c>
      <c r="B120" s="33">
        <f t="shared" si="8"/>
        <v>18.44</v>
      </c>
      <c r="C120" s="34">
        <v>27.69</v>
      </c>
      <c r="D120" s="35">
        <v>32996</v>
      </c>
      <c r="E120" s="36">
        <v>19331</v>
      </c>
      <c r="F120" s="37">
        <f t="shared" si="9"/>
        <v>21472.5</v>
      </c>
      <c r="G120" s="38">
        <f t="shared" si="10"/>
        <v>8377.5</v>
      </c>
      <c r="H120" s="39">
        <f t="shared" si="11"/>
        <v>29850</v>
      </c>
      <c r="I120" s="40">
        <f t="shared" si="12"/>
        <v>10149</v>
      </c>
      <c r="J120" s="41">
        <f t="shared" si="13"/>
        <v>597</v>
      </c>
      <c r="K120" s="82">
        <v>214</v>
      </c>
      <c r="L120" s="42">
        <f t="shared" si="14"/>
        <v>89.6</v>
      </c>
      <c r="M120" s="43">
        <f t="shared" si="15"/>
        <v>40899.6</v>
      </c>
    </row>
    <row r="121" spans="1:13" ht="12.75">
      <c r="A121" s="32">
        <v>133</v>
      </c>
      <c r="B121" s="33">
        <f t="shared" si="8"/>
        <v>18.48</v>
      </c>
      <c r="C121" s="34">
        <v>27.69</v>
      </c>
      <c r="D121" s="35">
        <v>32996</v>
      </c>
      <c r="E121" s="36">
        <v>19331</v>
      </c>
      <c r="F121" s="37">
        <f t="shared" si="9"/>
        <v>21426</v>
      </c>
      <c r="G121" s="38">
        <f t="shared" si="10"/>
        <v>8377.5</v>
      </c>
      <c r="H121" s="39">
        <f t="shared" si="11"/>
        <v>29803.5</v>
      </c>
      <c r="I121" s="40">
        <f t="shared" si="12"/>
        <v>10133.2</v>
      </c>
      <c r="J121" s="41">
        <f t="shared" si="13"/>
        <v>596.1</v>
      </c>
      <c r="K121" s="82">
        <v>214</v>
      </c>
      <c r="L121" s="42">
        <f t="shared" si="14"/>
        <v>89.4</v>
      </c>
      <c r="M121" s="43">
        <f t="shared" si="15"/>
        <v>40836.2</v>
      </c>
    </row>
    <row r="122" spans="1:13" ht="12.75">
      <c r="A122" s="32">
        <v>134</v>
      </c>
      <c r="B122" s="33">
        <f t="shared" si="8"/>
        <v>18.51</v>
      </c>
      <c r="C122" s="34">
        <v>27.69</v>
      </c>
      <c r="D122" s="35">
        <v>32996</v>
      </c>
      <c r="E122" s="36">
        <v>19331</v>
      </c>
      <c r="F122" s="37">
        <f t="shared" si="9"/>
        <v>21391.2</v>
      </c>
      <c r="G122" s="38">
        <f t="shared" si="10"/>
        <v>8377.5</v>
      </c>
      <c r="H122" s="39">
        <f t="shared" si="11"/>
        <v>29768.7</v>
      </c>
      <c r="I122" s="40">
        <f t="shared" si="12"/>
        <v>10121.4</v>
      </c>
      <c r="J122" s="41">
        <f t="shared" si="13"/>
        <v>595.4</v>
      </c>
      <c r="K122" s="82">
        <v>214</v>
      </c>
      <c r="L122" s="42">
        <f t="shared" si="14"/>
        <v>89.3</v>
      </c>
      <c r="M122" s="43">
        <f t="shared" si="15"/>
        <v>40788.8</v>
      </c>
    </row>
    <row r="123" spans="1:13" ht="12.75">
      <c r="A123" s="32">
        <v>135</v>
      </c>
      <c r="B123" s="33">
        <f t="shared" si="8"/>
        <v>18.54</v>
      </c>
      <c r="C123" s="34">
        <v>27.69</v>
      </c>
      <c r="D123" s="35">
        <v>32996</v>
      </c>
      <c r="E123" s="36">
        <v>19331</v>
      </c>
      <c r="F123" s="37">
        <f t="shared" si="9"/>
        <v>21356.6</v>
      </c>
      <c r="G123" s="38">
        <f t="shared" si="10"/>
        <v>8377.5</v>
      </c>
      <c r="H123" s="39">
        <f t="shared" si="11"/>
        <v>29734.1</v>
      </c>
      <c r="I123" s="40">
        <f t="shared" si="12"/>
        <v>10109.6</v>
      </c>
      <c r="J123" s="41">
        <f t="shared" si="13"/>
        <v>594.7</v>
      </c>
      <c r="K123" s="82">
        <v>214</v>
      </c>
      <c r="L123" s="42">
        <f t="shared" si="14"/>
        <v>89.2</v>
      </c>
      <c r="M123" s="43">
        <f t="shared" si="15"/>
        <v>40741.59999999999</v>
      </c>
    </row>
    <row r="124" spans="1:13" ht="12.75">
      <c r="A124" s="32">
        <v>136</v>
      </c>
      <c r="B124" s="33">
        <f t="shared" si="8"/>
        <v>18.58</v>
      </c>
      <c r="C124" s="34">
        <v>27.69</v>
      </c>
      <c r="D124" s="35">
        <v>32996</v>
      </c>
      <c r="E124" s="36">
        <v>19331</v>
      </c>
      <c r="F124" s="37">
        <f t="shared" si="9"/>
        <v>21310.7</v>
      </c>
      <c r="G124" s="38">
        <f t="shared" si="10"/>
        <v>8377.5</v>
      </c>
      <c r="H124" s="39">
        <f t="shared" si="11"/>
        <v>29688.2</v>
      </c>
      <c r="I124" s="40">
        <f t="shared" si="12"/>
        <v>10094</v>
      </c>
      <c r="J124" s="41">
        <f t="shared" si="13"/>
        <v>593.8</v>
      </c>
      <c r="K124" s="82">
        <v>214</v>
      </c>
      <c r="L124" s="42">
        <f t="shared" si="14"/>
        <v>89.1</v>
      </c>
      <c r="M124" s="43">
        <f t="shared" si="15"/>
        <v>40679.1</v>
      </c>
    </row>
    <row r="125" spans="1:13" ht="12.75">
      <c r="A125" s="32">
        <v>137</v>
      </c>
      <c r="B125" s="33">
        <f t="shared" si="8"/>
        <v>18.61</v>
      </c>
      <c r="C125" s="34">
        <v>27.69</v>
      </c>
      <c r="D125" s="35">
        <v>32996</v>
      </c>
      <c r="E125" s="36">
        <v>19331</v>
      </c>
      <c r="F125" s="37">
        <f t="shared" si="9"/>
        <v>21276.3</v>
      </c>
      <c r="G125" s="38">
        <f t="shared" si="10"/>
        <v>8377.5</v>
      </c>
      <c r="H125" s="39">
        <f t="shared" si="11"/>
        <v>29653.8</v>
      </c>
      <c r="I125" s="40">
        <f t="shared" si="12"/>
        <v>10082.3</v>
      </c>
      <c r="J125" s="41">
        <f t="shared" si="13"/>
        <v>593.1</v>
      </c>
      <c r="K125" s="82">
        <v>214</v>
      </c>
      <c r="L125" s="42">
        <f t="shared" si="14"/>
        <v>89</v>
      </c>
      <c r="M125" s="43">
        <f t="shared" si="15"/>
        <v>40632.2</v>
      </c>
    </row>
    <row r="126" spans="1:13" ht="12.75">
      <c r="A126" s="32">
        <v>138</v>
      </c>
      <c r="B126" s="33">
        <f t="shared" si="8"/>
        <v>18.64</v>
      </c>
      <c r="C126" s="34">
        <v>27.69</v>
      </c>
      <c r="D126" s="35">
        <v>32996</v>
      </c>
      <c r="E126" s="36">
        <v>19331</v>
      </c>
      <c r="F126" s="37">
        <f t="shared" si="9"/>
        <v>21242.1</v>
      </c>
      <c r="G126" s="38">
        <f t="shared" si="10"/>
        <v>8377.5</v>
      </c>
      <c r="H126" s="39">
        <f t="shared" si="11"/>
        <v>29619.6</v>
      </c>
      <c r="I126" s="40">
        <f t="shared" si="12"/>
        <v>10070.7</v>
      </c>
      <c r="J126" s="41">
        <f t="shared" si="13"/>
        <v>592.4</v>
      </c>
      <c r="K126" s="82">
        <v>214</v>
      </c>
      <c r="L126" s="42">
        <f t="shared" si="14"/>
        <v>88.9</v>
      </c>
      <c r="M126" s="43">
        <f t="shared" si="15"/>
        <v>40585.600000000006</v>
      </c>
    </row>
    <row r="127" spans="1:13" ht="12.75">
      <c r="A127" s="32">
        <v>139</v>
      </c>
      <c r="B127" s="33">
        <f t="shared" si="8"/>
        <v>18.67</v>
      </c>
      <c r="C127" s="34">
        <v>27.69</v>
      </c>
      <c r="D127" s="35">
        <v>32996</v>
      </c>
      <c r="E127" s="36">
        <v>19331</v>
      </c>
      <c r="F127" s="37">
        <f t="shared" si="9"/>
        <v>21207.9</v>
      </c>
      <c r="G127" s="38">
        <f t="shared" si="10"/>
        <v>8377.5</v>
      </c>
      <c r="H127" s="39">
        <f t="shared" si="11"/>
        <v>29585.4</v>
      </c>
      <c r="I127" s="40">
        <f t="shared" si="12"/>
        <v>10059</v>
      </c>
      <c r="J127" s="41">
        <f t="shared" si="13"/>
        <v>591.7</v>
      </c>
      <c r="K127" s="82">
        <v>214</v>
      </c>
      <c r="L127" s="42">
        <f t="shared" si="14"/>
        <v>88.8</v>
      </c>
      <c r="M127" s="43">
        <f t="shared" si="15"/>
        <v>40538.9</v>
      </c>
    </row>
    <row r="128" spans="1:13" ht="12.75">
      <c r="A128" s="32">
        <v>140</v>
      </c>
      <c r="B128" s="33">
        <f t="shared" si="8"/>
        <v>18.7</v>
      </c>
      <c r="C128" s="34">
        <v>27.69</v>
      </c>
      <c r="D128" s="35">
        <v>32996</v>
      </c>
      <c r="E128" s="36">
        <v>19331</v>
      </c>
      <c r="F128" s="37">
        <f t="shared" si="9"/>
        <v>21173.9</v>
      </c>
      <c r="G128" s="38">
        <f t="shared" si="10"/>
        <v>8377.5</v>
      </c>
      <c r="H128" s="39">
        <f t="shared" si="11"/>
        <v>29551.4</v>
      </c>
      <c r="I128" s="40">
        <f t="shared" si="12"/>
        <v>10047.5</v>
      </c>
      <c r="J128" s="41">
        <f t="shared" si="13"/>
        <v>591</v>
      </c>
      <c r="K128" s="82">
        <v>214</v>
      </c>
      <c r="L128" s="42">
        <f t="shared" si="14"/>
        <v>88.7</v>
      </c>
      <c r="M128" s="43">
        <f t="shared" si="15"/>
        <v>40492.6</v>
      </c>
    </row>
    <row r="129" spans="1:13" ht="12.75">
      <c r="A129" s="32">
        <v>141</v>
      </c>
      <c r="B129" s="33">
        <f t="shared" si="8"/>
        <v>18.73</v>
      </c>
      <c r="C129" s="34">
        <v>27.69</v>
      </c>
      <c r="D129" s="35">
        <v>32996</v>
      </c>
      <c r="E129" s="36">
        <v>19331</v>
      </c>
      <c r="F129" s="37">
        <f t="shared" si="9"/>
        <v>21140</v>
      </c>
      <c r="G129" s="38">
        <f t="shared" si="10"/>
        <v>8377.5</v>
      </c>
      <c r="H129" s="39">
        <f t="shared" si="11"/>
        <v>29517.5</v>
      </c>
      <c r="I129" s="40">
        <f t="shared" si="12"/>
        <v>10036</v>
      </c>
      <c r="J129" s="41">
        <f t="shared" si="13"/>
        <v>590.4</v>
      </c>
      <c r="K129" s="82">
        <v>214</v>
      </c>
      <c r="L129" s="42">
        <f t="shared" si="14"/>
        <v>88.6</v>
      </c>
      <c r="M129" s="43">
        <f t="shared" si="15"/>
        <v>40446.5</v>
      </c>
    </row>
    <row r="130" spans="1:13" ht="12.75">
      <c r="A130" s="32">
        <v>142</v>
      </c>
      <c r="B130" s="33">
        <f t="shared" si="8"/>
        <v>18.76</v>
      </c>
      <c r="C130" s="34">
        <v>27.69</v>
      </c>
      <c r="D130" s="35">
        <v>32996</v>
      </c>
      <c r="E130" s="36">
        <v>19331</v>
      </c>
      <c r="F130" s="37">
        <f t="shared" si="9"/>
        <v>21106.2</v>
      </c>
      <c r="G130" s="38">
        <f t="shared" si="10"/>
        <v>8377.5</v>
      </c>
      <c r="H130" s="39">
        <f t="shared" si="11"/>
        <v>29483.7</v>
      </c>
      <c r="I130" s="40">
        <f t="shared" si="12"/>
        <v>10024.5</v>
      </c>
      <c r="J130" s="41">
        <f t="shared" si="13"/>
        <v>589.7</v>
      </c>
      <c r="K130" s="82">
        <v>214</v>
      </c>
      <c r="L130" s="42">
        <f t="shared" si="14"/>
        <v>88.5</v>
      </c>
      <c r="M130" s="43">
        <f t="shared" si="15"/>
        <v>40400.399999999994</v>
      </c>
    </row>
    <row r="131" spans="1:13" ht="12.75">
      <c r="A131" s="32">
        <v>143</v>
      </c>
      <c r="B131" s="33">
        <f t="shared" si="8"/>
        <v>18.79</v>
      </c>
      <c r="C131" s="34">
        <v>27.69</v>
      </c>
      <c r="D131" s="35">
        <v>32996</v>
      </c>
      <c r="E131" s="36">
        <v>19331</v>
      </c>
      <c r="F131" s="37">
        <f t="shared" si="9"/>
        <v>21072.5</v>
      </c>
      <c r="G131" s="38">
        <f t="shared" si="10"/>
        <v>8377.5</v>
      </c>
      <c r="H131" s="39">
        <f t="shared" si="11"/>
        <v>29450</v>
      </c>
      <c r="I131" s="40">
        <f t="shared" si="12"/>
        <v>10013</v>
      </c>
      <c r="J131" s="41">
        <f t="shared" si="13"/>
        <v>589</v>
      </c>
      <c r="K131" s="82">
        <v>214</v>
      </c>
      <c r="L131" s="42">
        <f t="shared" si="14"/>
        <v>88.4</v>
      </c>
      <c r="M131" s="43">
        <f t="shared" si="15"/>
        <v>40354.4</v>
      </c>
    </row>
    <row r="132" spans="1:13" ht="12.75">
      <c r="A132" s="32">
        <v>144</v>
      </c>
      <c r="B132" s="33">
        <f t="shared" si="8"/>
        <v>18.82</v>
      </c>
      <c r="C132" s="34">
        <v>27.69</v>
      </c>
      <c r="D132" s="35">
        <v>32996</v>
      </c>
      <c r="E132" s="36">
        <v>19331</v>
      </c>
      <c r="F132" s="37">
        <f t="shared" si="9"/>
        <v>21038.9</v>
      </c>
      <c r="G132" s="38">
        <f t="shared" si="10"/>
        <v>8377.5</v>
      </c>
      <c r="H132" s="39">
        <f t="shared" si="11"/>
        <v>29416.4</v>
      </c>
      <c r="I132" s="40">
        <f t="shared" si="12"/>
        <v>10001.6</v>
      </c>
      <c r="J132" s="41">
        <f t="shared" si="13"/>
        <v>588.3</v>
      </c>
      <c r="K132" s="82">
        <v>214</v>
      </c>
      <c r="L132" s="42">
        <f t="shared" si="14"/>
        <v>88.2</v>
      </c>
      <c r="M132" s="43">
        <f t="shared" si="15"/>
        <v>40308.5</v>
      </c>
    </row>
    <row r="133" spans="1:13" ht="12.75">
      <c r="A133" s="32">
        <v>145</v>
      </c>
      <c r="B133" s="33">
        <f t="shared" si="8"/>
        <v>18.84</v>
      </c>
      <c r="C133" s="34">
        <v>27.69</v>
      </c>
      <c r="D133" s="35">
        <v>32996</v>
      </c>
      <c r="E133" s="36">
        <v>19331</v>
      </c>
      <c r="F133" s="37">
        <f t="shared" si="9"/>
        <v>21016.6</v>
      </c>
      <c r="G133" s="38">
        <f t="shared" si="10"/>
        <v>8377.5</v>
      </c>
      <c r="H133" s="39">
        <f t="shared" si="11"/>
        <v>29394.1</v>
      </c>
      <c r="I133" s="40">
        <f t="shared" si="12"/>
        <v>9994</v>
      </c>
      <c r="J133" s="41">
        <f t="shared" si="13"/>
        <v>587.9</v>
      </c>
      <c r="K133" s="82">
        <v>214</v>
      </c>
      <c r="L133" s="42">
        <f t="shared" si="14"/>
        <v>88.2</v>
      </c>
      <c r="M133" s="43">
        <f t="shared" si="15"/>
        <v>40278.2</v>
      </c>
    </row>
    <row r="134" spans="1:13" ht="12.75">
      <c r="A134" s="32">
        <v>146</v>
      </c>
      <c r="B134" s="33">
        <f t="shared" si="8"/>
        <v>18.87</v>
      </c>
      <c r="C134" s="34">
        <v>27.69</v>
      </c>
      <c r="D134" s="35">
        <v>32996</v>
      </c>
      <c r="E134" s="36">
        <v>19331</v>
      </c>
      <c r="F134" s="37">
        <f t="shared" si="9"/>
        <v>20983.1</v>
      </c>
      <c r="G134" s="38">
        <f t="shared" si="10"/>
        <v>8377.5</v>
      </c>
      <c r="H134" s="39">
        <f t="shared" si="11"/>
        <v>29360.6</v>
      </c>
      <c r="I134" s="40">
        <f t="shared" si="12"/>
        <v>9982.6</v>
      </c>
      <c r="J134" s="41">
        <f t="shared" si="13"/>
        <v>587.2</v>
      </c>
      <c r="K134" s="82">
        <v>214</v>
      </c>
      <c r="L134" s="42">
        <f t="shared" si="14"/>
        <v>88.1</v>
      </c>
      <c r="M134" s="43">
        <f t="shared" si="15"/>
        <v>40232.49999999999</v>
      </c>
    </row>
    <row r="135" spans="1:13" ht="12.75">
      <c r="A135" s="32">
        <v>147</v>
      </c>
      <c r="B135" s="33">
        <f t="shared" si="8"/>
        <v>18.9</v>
      </c>
      <c r="C135" s="34">
        <v>27.69</v>
      </c>
      <c r="D135" s="35">
        <v>32996</v>
      </c>
      <c r="E135" s="36">
        <v>19331</v>
      </c>
      <c r="F135" s="37">
        <f t="shared" si="9"/>
        <v>20949.8</v>
      </c>
      <c r="G135" s="38">
        <f t="shared" si="10"/>
        <v>8377.5</v>
      </c>
      <c r="H135" s="39">
        <f t="shared" si="11"/>
        <v>29327.3</v>
      </c>
      <c r="I135" s="40">
        <f t="shared" si="12"/>
        <v>9971.3</v>
      </c>
      <c r="J135" s="41">
        <f t="shared" si="13"/>
        <v>586.5</v>
      </c>
      <c r="K135" s="82">
        <v>214</v>
      </c>
      <c r="L135" s="42">
        <f t="shared" si="14"/>
        <v>88</v>
      </c>
      <c r="M135" s="43">
        <f t="shared" si="15"/>
        <v>40187.1</v>
      </c>
    </row>
    <row r="136" spans="1:13" ht="12.75">
      <c r="A136" s="32">
        <v>148</v>
      </c>
      <c r="B136" s="33">
        <f aca="true" t="shared" si="16" ref="B136:B199">ROUND(B$453+B$454*A136+B$455*A136^2+B$456*A136^3+B$457*A136^4+B$458*A136^5,2)</f>
        <v>18.93</v>
      </c>
      <c r="C136" s="34">
        <v>27.69</v>
      </c>
      <c r="D136" s="35">
        <v>32996</v>
      </c>
      <c r="E136" s="36">
        <v>19331</v>
      </c>
      <c r="F136" s="37">
        <f t="shared" si="9"/>
        <v>20916.6</v>
      </c>
      <c r="G136" s="38">
        <f t="shared" si="10"/>
        <v>8377.5</v>
      </c>
      <c r="H136" s="39">
        <f t="shared" si="11"/>
        <v>29294.1</v>
      </c>
      <c r="I136" s="40">
        <f t="shared" si="12"/>
        <v>9960</v>
      </c>
      <c r="J136" s="41">
        <f t="shared" si="13"/>
        <v>585.9</v>
      </c>
      <c r="K136" s="82">
        <v>214</v>
      </c>
      <c r="L136" s="42">
        <f t="shared" si="14"/>
        <v>87.9</v>
      </c>
      <c r="M136" s="43">
        <f t="shared" si="15"/>
        <v>40141.9</v>
      </c>
    </row>
    <row r="137" spans="1:13" ht="12.75">
      <c r="A137" s="32">
        <v>149</v>
      </c>
      <c r="B137" s="33">
        <f t="shared" si="16"/>
        <v>18.95</v>
      </c>
      <c r="C137" s="34">
        <v>27.69</v>
      </c>
      <c r="D137" s="35">
        <v>32996</v>
      </c>
      <c r="E137" s="36">
        <v>19331</v>
      </c>
      <c r="F137" s="37">
        <f aca="true" t="shared" si="17" ref="F137:F200">ROUND(12/B137*D137,1)</f>
        <v>20894.6</v>
      </c>
      <c r="G137" s="38">
        <f aca="true" t="shared" si="18" ref="G137:G200">ROUND(12/C137*E137,1)</f>
        <v>8377.5</v>
      </c>
      <c r="H137" s="39">
        <f aca="true" t="shared" si="19" ref="H137:H200">F137+G137</f>
        <v>29272.1</v>
      </c>
      <c r="I137" s="40">
        <f aca="true" t="shared" si="20" ref="I137:I200">ROUND(H137*0.34,1)</f>
        <v>9952.5</v>
      </c>
      <c r="J137" s="41">
        <f aca="true" t="shared" si="21" ref="J137:J200">ROUND(H137*0.02,1)</f>
        <v>585.4</v>
      </c>
      <c r="K137" s="82">
        <v>214</v>
      </c>
      <c r="L137" s="42">
        <f aca="true" t="shared" si="22" ref="L137:L200">ROUND(H137*0.003,1)</f>
        <v>87.8</v>
      </c>
      <c r="M137" s="43">
        <f aca="true" t="shared" si="23" ref="M137:M200">SUM(H137:L137)</f>
        <v>40111.8</v>
      </c>
    </row>
    <row r="138" spans="1:13" ht="12.75">
      <c r="A138" s="32">
        <v>150</v>
      </c>
      <c r="B138" s="33">
        <f t="shared" si="16"/>
        <v>18.98</v>
      </c>
      <c r="C138" s="34">
        <v>27.69</v>
      </c>
      <c r="D138" s="35">
        <v>32996</v>
      </c>
      <c r="E138" s="36">
        <v>19331</v>
      </c>
      <c r="F138" s="37">
        <f t="shared" si="17"/>
        <v>20861.5</v>
      </c>
      <c r="G138" s="38">
        <f t="shared" si="18"/>
        <v>8377.5</v>
      </c>
      <c r="H138" s="39">
        <f t="shared" si="19"/>
        <v>29239</v>
      </c>
      <c r="I138" s="40">
        <f t="shared" si="20"/>
        <v>9941.3</v>
      </c>
      <c r="J138" s="41">
        <f t="shared" si="21"/>
        <v>584.8</v>
      </c>
      <c r="K138" s="82">
        <v>214</v>
      </c>
      <c r="L138" s="42">
        <f t="shared" si="22"/>
        <v>87.7</v>
      </c>
      <c r="M138" s="43">
        <f t="shared" si="23"/>
        <v>40066.8</v>
      </c>
    </row>
    <row r="139" spans="1:13" ht="12.75">
      <c r="A139" s="32">
        <v>151</v>
      </c>
      <c r="B139" s="33">
        <f t="shared" si="16"/>
        <v>19</v>
      </c>
      <c r="C139" s="34">
        <v>27.69</v>
      </c>
      <c r="D139" s="35">
        <v>32996</v>
      </c>
      <c r="E139" s="36">
        <v>19331</v>
      </c>
      <c r="F139" s="37">
        <f t="shared" si="17"/>
        <v>20839.6</v>
      </c>
      <c r="G139" s="38">
        <f t="shared" si="18"/>
        <v>8377.5</v>
      </c>
      <c r="H139" s="39">
        <f t="shared" si="19"/>
        <v>29217.1</v>
      </c>
      <c r="I139" s="40">
        <f t="shared" si="20"/>
        <v>9933.8</v>
      </c>
      <c r="J139" s="41">
        <f t="shared" si="21"/>
        <v>584.3</v>
      </c>
      <c r="K139" s="82">
        <v>214</v>
      </c>
      <c r="L139" s="42">
        <f t="shared" si="22"/>
        <v>87.7</v>
      </c>
      <c r="M139" s="43">
        <f t="shared" si="23"/>
        <v>40036.899999999994</v>
      </c>
    </row>
    <row r="140" spans="1:13" ht="12.75">
      <c r="A140" s="32">
        <v>152</v>
      </c>
      <c r="B140" s="33">
        <f t="shared" si="16"/>
        <v>19.03</v>
      </c>
      <c r="C140" s="34">
        <v>27.69</v>
      </c>
      <c r="D140" s="35">
        <v>32996</v>
      </c>
      <c r="E140" s="36">
        <v>19331</v>
      </c>
      <c r="F140" s="37">
        <f t="shared" si="17"/>
        <v>20806.7</v>
      </c>
      <c r="G140" s="38">
        <f t="shared" si="18"/>
        <v>8377.5</v>
      </c>
      <c r="H140" s="39">
        <f t="shared" si="19"/>
        <v>29184.2</v>
      </c>
      <c r="I140" s="40">
        <f t="shared" si="20"/>
        <v>9922.6</v>
      </c>
      <c r="J140" s="41">
        <f t="shared" si="21"/>
        <v>583.7</v>
      </c>
      <c r="K140" s="82">
        <v>214</v>
      </c>
      <c r="L140" s="42">
        <f t="shared" si="22"/>
        <v>87.6</v>
      </c>
      <c r="M140" s="43">
        <f t="shared" si="23"/>
        <v>39992.1</v>
      </c>
    </row>
    <row r="141" spans="1:13" ht="12.75">
      <c r="A141" s="32">
        <v>153</v>
      </c>
      <c r="B141" s="33">
        <f t="shared" si="16"/>
        <v>19.05</v>
      </c>
      <c r="C141" s="34">
        <v>27.69</v>
      </c>
      <c r="D141" s="35">
        <v>32996</v>
      </c>
      <c r="E141" s="36">
        <v>19331</v>
      </c>
      <c r="F141" s="37">
        <f t="shared" si="17"/>
        <v>20784.9</v>
      </c>
      <c r="G141" s="38">
        <f t="shared" si="18"/>
        <v>8377.5</v>
      </c>
      <c r="H141" s="39">
        <f t="shared" si="19"/>
        <v>29162.4</v>
      </c>
      <c r="I141" s="40">
        <f t="shared" si="20"/>
        <v>9915.2</v>
      </c>
      <c r="J141" s="41">
        <f t="shared" si="21"/>
        <v>583.2</v>
      </c>
      <c r="K141" s="82">
        <v>214</v>
      </c>
      <c r="L141" s="42">
        <f t="shared" si="22"/>
        <v>87.5</v>
      </c>
      <c r="M141" s="43">
        <f t="shared" si="23"/>
        <v>39962.3</v>
      </c>
    </row>
    <row r="142" spans="1:13" ht="12.75">
      <c r="A142" s="32">
        <v>154</v>
      </c>
      <c r="B142" s="33">
        <f t="shared" si="16"/>
        <v>19.08</v>
      </c>
      <c r="C142" s="34">
        <v>27.69</v>
      </c>
      <c r="D142" s="35">
        <v>32996</v>
      </c>
      <c r="E142" s="36">
        <v>19331</v>
      </c>
      <c r="F142" s="37">
        <f t="shared" si="17"/>
        <v>20752.2</v>
      </c>
      <c r="G142" s="38">
        <f t="shared" si="18"/>
        <v>8377.5</v>
      </c>
      <c r="H142" s="39">
        <f t="shared" si="19"/>
        <v>29129.7</v>
      </c>
      <c r="I142" s="40">
        <f t="shared" si="20"/>
        <v>9904.1</v>
      </c>
      <c r="J142" s="41">
        <f t="shared" si="21"/>
        <v>582.6</v>
      </c>
      <c r="K142" s="82">
        <v>214</v>
      </c>
      <c r="L142" s="42">
        <f t="shared" si="22"/>
        <v>87.4</v>
      </c>
      <c r="M142" s="43">
        <f t="shared" si="23"/>
        <v>39917.8</v>
      </c>
    </row>
    <row r="143" spans="1:13" ht="12.75">
      <c r="A143" s="32">
        <v>155</v>
      </c>
      <c r="B143" s="33">
        <f t="shared" si="16"/>
        <v>19.1</v>
      </c>
      <c r="C143" s="34">
        <v>27.69</v>
      </c>
      <c r="D143" s="35">
        <v>32996</v>
      </c>
      <c r="E143" s="36">
        <v>19331</v>
      </c>
      <c r="F143" s="37">
        <f t="shared" si="17"/>
        <v>20730.5</v>
      </c>
      <c r="G143" s="38">
        <f t="shared" si="18"/>
        <v>8377.5</v>
      </c>
      <c r="H143" s="39">
        <f t="shared" si="19"/>
        <v>29108</v>
      </c>
      <c r="I143" s="40">
        <f t="shared" si="20"/>
        <v>9896.7</v>
      </c>
      <c r="J143" s="41">
        <f t="shared" si="21"/>
        <v>582.2</v>
      </c>
      <c r="K143" s="82">
        <v>214</v>
      </c>
      <c r="L143" s="42">
        <f t="shared" si="22"/>
        <v>87.3</v>
      </c>
      <c r="M143" s="43">
        <f t="shared" si="23"/>
        <v>39888.2</v>
      </c>
    </row>
    <row r="144" spans="1:13" ht="12.75">
      <c r="A144" s="32">
        <v>156</v>
      </c>
      <c r="B144" s="33">
        <f t="shared" si="16"/>
        <v>19.13</v>
      </c>
      <c r="C144" s="34">
        <v>27.69</v>
      </c>
      <c r="D144" s="35">
        <v>32996</v>
      </c>
      <c r="E144" s="36">
        <v>19331</v>
      </c>
      <c r="F144" s="37">
        <f t="shared" si="17"/>
        <v>20698</v>
      </c>
      <c r="G144" s="38">
        <f t="shared" si="18"/>
        <v>8377.5</v>
      </c>
      <c r="H144" s="39">
        <f t="shared" si="19"/>
        <v>29075.5</v>
      </c>
      <c r="I144" s="40">
        <f t="shared" si="20"/>
        <v>9885.7</v>
      </c>
      <c r="J144" s="41">
        <f t="shared" si="21"/>
        <v>581.5</v>
      </c>
      <c r="K144" s="82">
        <v>214</v>
      </c>
      <c r="L144" s="42">
        <f t="shared" si="22"/>
        <v>87.2</v>
      </c>
      <c r="M144" s="43">
        <f t="shared" si="23"/>
        <v>39843.899999999994</v>
      </c>
    </row>
    <row r="145" spans="1:13" ht="12.75">
      <c r="A145" s="32">
        <v>157</v>
      </c>
      <c r="B145" s="33">
        <f t="shared" si="16"/>
        <v>19.15</v>
      </c>
      <c r="C145" s="34">
        <v>27.69</v>
      </c>
      <c r="D145" s="35">
        <v>32996</v>
      </c>
      <c r="E145" s="36">
        <v>19331</v>
      </c>
      <c r="F145" s="37">
        <f t="shared" si="17"/>
        <v>20676.3</v>
      </c>
      <c r="G145" s="38">
        <f t="shared" si="18"/>
        <v>8377.5</v>
      </c>
      <c r="H145" s="39">
        <f t="shared" si="19"/>
        <v>29053.8</v>
      </c>
      <c r="I145" s="40">
        <f t="shared" si="20"/>
        <v>9878.3</v>
      </c>
      <c r="J145" s="41">
        <f t="shared" si="21"/>
        <v>581.1</v>
      </c>
      <c r="K145" s="82">
        <v>214</v>
      </c>
      <c r="L145" s="42">
        <f t="shared" si="22"/>
        <v>87.2</v>
      </c>
      <c r="M145" s="43">
        <f t="shared" si="23"/>
        <v>39814.399999999994</v>
      </c>
    </row>
    <row r="146" spans="1:13" ht="12.75">
      <c r="A146" s="32">
        <v>158</v>
      </c>
      <c r="B146" s="33">
        <f t="shared" si="16"/>
        <v>19.17</v>
      </c>
      <c r="C146" s="34">
        <v>27.69</v>
      </c>
      <c r="D146" s="35">
        <v>32996</v>
      </c>
      <c r="E146" s="36">
        <v>19331</v>
      </c>
      <c r="F146" s="37">
        <f t="shared" si="17"/>
        <v>20654.8</v>
      </c>
      <c r="G146" s="38">
        <f t="shared" si="18"/>
        <v>8377.5</v>
      </c>
      <c r="H146" s="39">
        <f t="shared" si="19"/>
        <v>29032.3</v>
      </c>
      <c r="I146" s="40">
        <f t="shared" si="20"/>
        <v>9871</v>
      </c>
      <c r="J146" s="41">
        <f t="shared" si="21"/>
        <v>580.6</v>
      </c>
      <c r="K146" s="82">
        <v>214</v>
      </c>
      <c r="L146" s="42">
        <f t="shared" si="22"/>
        <v>87.1</v>
      </c>
      <c r="M146" s="43">
        <f t="shared" si="23"/>
        <v>39785</v>
      </c>
    </row>
    <row r="147" spans="1:13" ht="12.75">
      <c r="A147" s="32">
        <v>159</v>
      </c>
      <c r="B147" s="33">
        <f t="shared" si="16"/>
        <v>19.2</v>
      </c>
      <c r="C147" s="34">
        <v>27.69</v>
      </c>
      <c r="D147" s="35">
        <v>32996</v>
      </c>
      <c r="E147" s="36">
        <v>19331</v>
      </c>
      <c r="F147" s="37">
        <f t="shared" si="17"/>
        <v>20622.5</v>
      </c>
      <c r="G147" s="38">
        <f t="shared" si="18"/>
        <v>8377.5</v>
      </c>
      <c r="H147" s="39">
        <f t="shared" si="19"/>
        <v>29000</v>
      </c>
      <c r="I147" s="40">
        <f t="shared" si="20"/>
        <v>9860</v>
      </c>
      <c r="J147" s="41">
        <f t="shared" si="21"/>
        <v>580</v>
      </c>
      <c r="K147" s="82">
        <v>214</v>
      </c>
      <c r="L147" s="42">
        <f t="shared" si="22"/>
        <v>87</v>
      </c>
      <c r="M147" s="43">
        <f t="shared" si="23"/>
        <v>39741</v>
      </c>
    </row>
    <row r="148" spans="1:13" ht="12.75">
      <c r="A148" s="32">
        <v>160</v>
      </c>
      <c r="B148" s="33">
        <f t="shared" si="16"/>
        <v>19.22</v>
      </c>
      <c r="C148" s="34">
        <v>27.69</v>
      </c>
      <c r="D148" s="35">
        <v>32996</v>
      </c>
      <c r="E148" s="36">
        <v>19331</v>
      </c>
      <c r="F148" s="37">
        <f t="shared" si="17"/>
        <v>20601</v>
      </c>
      <c r="G148" s="38">
        <f t="shared" si="18"/>
        <v>8377.5</v>
      </c>
      <c r="H148" s="39">
        <f t="shared" si="19"/>
        <v>28978.5</v>
      </c>
      <c r="I148" s="40">
        <f t="shared" si="20"/>
        <v>9852.7</v>
      </c>
      <c r="J148" s="41">
        <f t="shared" si="21"/>
        <v>579.6</v>
      </c>
      <c r="K148" s="82">
        <v>214</v>
      </c>
      <c r="L148" s="42">
        <f t="shared" si="22"/>
        <v>86.9</v>
      </c>
      <c r="M148" s="43">
        <f t="shared" si="23"/>
        <v>39711.7</v>
      </c>
    </row>
    <row r="149" spans="1:13" ht="12.75">
      <c r="A149" s="32">
        <v>161</v>
      </c>
      <c r="B149" s="33">
        <f t="shared" si="16"/>
        <v>19.24</v>
      </c>
      <c r="C149" s="34">
        <v>27.69</v>
      </c>
      <c r="D149" s="35">
        <v>32996</v>
      </c>
      <c r="E149" s="36">
        <v>19331</v>
      </c>
      <c r="F149" s="37">
        <f t="shared" si="17"/>
        <v>20579.6</v>
      </c>
      <c r="G149" s="38">
        <f t="shared" si="18"/>
        <v>8377.5</v>
      </c>
      <c r="H149" s="39">
        <f t="shared" si="19"/>
        <v>28957.1</v>
      </c>
      <c r="I149" s="40">
        <f t="shared" si="20"/>
        <v>9845.4</v>
      </c>
      <c r="J149" s="41">
        <f t="shared" si="21"/>
        <v>579.1</v>
      </c>
      <c r="K149" s="82">
        <v>214</v>
      </c>
      <c r="L149" s="42">
        <f t="shared" si="22"/>
        <v>86.9</v>
      </c>
      <c r="M149" s="43">
        <f t="shared" si="23"/>
        <v>39682.5</v>
      </c>
    </row>
    <row r="150" spans="1:13" ht="12.75">
      <c r="A150" s="32">
        <v>162</v>
      </c>
      <c r="B150" s="33">
        <f t="shared" si="16"/>
        <v>19.26</v>
      </c>
      <c r="C150" s="34">
        <v>27.69</v>
      </c>
      <c r="D150" s="35">
        <v>32996</v>
      </c>
      <c r="E150" s="36">
        <v>19331</v>
      </c>
      <c r="F150" s="37">
        <f t="shared" si="17"/>
        <v>20558.3</v>
      </c>
      <c r="G150" s="38">
        <f t="shared" si="18"/>
        <v>8377.5</v>
      </c>
      <c r="H150" s="39">
        <f t="shared" si="19"/>
        <v>28935.8</v>
      </c>
      <c r="I150" s="40">
        <f t="shared" si="20"/>
        <v>9838.2</v>
      </c>
      <c r="J150" s="41">
        <f t="shared" si="21"/>
        <v>578.7</v>
      </c>
      <c r="K150" s="82">
        <v>214</v>
      </c>
      <c r="L150" s="42">
        <f t="shared" si="22"/>
        <v>86.8</v>
      </c>
      <c r="M150" s="43">
        <f t="shared" si="23"/>
        <v>39653.5</v>
      </c>
    </row>
    <row r="151" spans="1:13" ht="12.75">
      <c r="A151" s="32">
        <v>163</v>
      </c>
      <c r="B151" s="33">
        <f t="shared" si="16"/>
        <v>19.29</v>
      </c>
      <c r="C151" s="34">
        <v>27.69</v>
      </c>
      <c r="D151" s="35">
        <v>32996</v>
      </c>
      <c r="E151" s="36">
        <v>19331</v>
      </c>
      <c r="F151" s="37">
        <f t="shared" si="17"/>
        <v>20526.3</v>
      </c>
      <c r="G151" s="38">
        <f t="shared" si="18"/>
        <v>8377.5</v>
      </c>
      <c r="H151" s="39">
        <f t="shared" si="19"/>
        <v>28903.8</v>
      </c>
      <c r="I151" s="40">
        <f t="shared" si="20"/>
        <v>9827.3</v>
      </c>
      <c r="J151" s="41">
        <f t="shared" si="21"/>
        <v>578.1</v>
      </c>
      <c r="K151" s="82">
        <v>214</v>
      </c>
      <c r="L151" s="42">
        <f t="shared" si="22"/>
        <v>86.7</v>
      </c>
      <c r="M151" s="43">
        <f t="shared" si="23"/>
        <v>39609.899999999994</v>
      </c>
    </row>
    <row r="152" spans="1:13" ht="12.75">
      <c r="A152" s="32">
        <v>164</v>
      </c>
      <c r="B152" s="33">
        <f t="shared" si="16"/>
        <v>19.31</v>
      </c>
      <c r="C152" s="34">
        <v>27.69</v>
      </c>
      <c r="D152" s="35">
        <v>32996</v>
      </c>
      <c r="E152" s="36">
        <v>19331</v>
      </c>
      <c r="F152" s="37">
        <f t="shared" si="17"/>
        <v>20505</v>
      </c>
      <c r="G152" s="38">
        <f t="shared" si="18"/>
        <v>8377.5</v>
      </c>
      <c r="H152" s="39">
        <f t="shared" si="19"/>
        <v>28882.5</v>
      </c>
      <c r="I152" s="40">
        <f t="shared" si="20"/>
        <v>9820.1</v>
      </c>
      <c r="J152" s="41">
        <f t="shared" si="21"/>
        <v>577.7</v>
      </c>
      <c r="K152" s="82">
        <v>214</v>
      </c>
      <c r="L152" s="42">
        <f t="shared" si="22"/>
        <v>86.6</v>
      </c>
      <c r="M152" s="43">
        <f t="shared" si="23"/>
        <v>39580.899999999994</v>
      </c>
    </row>
    <row r="153" spans="1:13" ht="12.75">
      <c r="A153" s="32">
        <v>165</v>
      </c>
      <c r="B153" s="33">
        <f t="shared" si="16"/>
        <v>19.33</v>
      </c>
      <c r="C153" s="34">
        <v>27.69</v>
      </c>
      <c r="D153" s="35">
        <v>32996</v>
      </c>
      <c r="E153" s="36">
        <v>19331</v>
      </c>
      <c r="F153" s="37">
        <f t="shared" si="17"/>
        <v>20483.8</v>
      </c>
      <c r="G153" s="38">
        <f t="shared" si="18"/>
        <v>8377.5</v>
      </c>
      <c r="H153" s="39">
        <f t="shared" si="19"/>
        <v>28861.3</v>
      </c>
      <c r="I153" s="40">
        <f t="shared" si="20"/>
        <v>9812.8</v>
      </c>
      <c r="J153" s="41">
        <f t="shared" si="21"/>
        <v>577.2</v>
      </c>
      <c r="K153" s="82">
        <v>214</v>
      </c>
      <c r="L153" s="42">
        <f t="shared" si="22"/>
        <v>86.6</v>
      </c>
      <c r="M153" s="43">
        <f t="shared" si="23"/>
        <v>39551.899999999994</v>
      </c>
    </row>
    <row r="154" spans="1:13" ht="12.75">
      <c r="A154" s="32">
        <v>166</v>
      </c>
      <c r="B154" s="33">
        <f t="shared" si="16"/>
        <v>19.35</v>
      </c>
      <c r="C154" s="34">
        <v>27.69</v>
      </c>
      <c r="D154" s="35">
        <v>32996</v>
      </c>
      <c r="E154" s="36">
        <v>19331</v>
      </c>
      <c r="F154" s="37">
        <f t="shared" si="17"/>
        <v>20462.6</v>
      </c>
      <c r="G154" s="38">
        <f t="shared" si="18"/>
        <v>8377.5</v>
      </c>
      <c r="H154" s="39">
        <f t="shared" si="19"/>
        <v>28840.1</v>
      </c>
      <c r="I154" s="40">
        <f t="shared" si="20"/>
        <v>9805.6</v>
      </c>
      <c r="J154" s="41">
        <f t="shared" si="21"/>
        <v>576.8</v>
      </c>
      <c r="K154" s="82">
        <v>214</v>
      </c>
      <c r="L154" s="42">
        <f t="shared" si="22"/>
        <v>86.5</v>
      </c>
      <c r="M154" s="43">
        <f t="shared" si="23"/>
        <v>39523</v>
      </c>
    </row>
    <row r="155" spans="1:13" ht="12.75">
      <c r="A155" s="32">
        <v>167</v>
      </c>
      <c r="B155" s="33">
        <f t="shared" si="16"/>
        <v>19.37</v>
      </c>
      <c r="C155" s="34">
        <v>27.69</v>
      </c>
      <c r="D155" s="35">
        <v>32996</v>
      </c>
      <c r="E155" s="36">
        <v>19331</v>
      </c>
      <c r="F155" s="37">
        <f t="shared" si="17"/>
        <v>20441.5</v>
      </c>
      <c r="G155" s="38">
        <f t="shared" si="18"/>
        <v>8377.5</v>
      </c>
      <c r="H155" s="39">
        <f t="shared" si="19"/>
        <v>28819</v>
      </c>
      <c r="I155" s="40">
        <f t="shared" si="20"/>
        <v>9798.5</v>
      </c>
      <c r="J155" s="41">
        <f t="shared" si="21"/>
        <v>576.4</v>
      </c>
      <c r="K155" s="82">
        <v>214</v>
      </c>
      <c r="L155" s="42">
        <f t="shared" si="22"/>
        <v>86.5</v>
      </c>
      <c r="M155" s="43">
        <f t="shared" si="23"/>
        <v>39494.4</v>
      </c>
    </row>
    <row r="156" spans="1:13" ht="12.75">
      <c r="A156" s="32">
        <v>168</v>
      </c>
      <c r="B156" s="33">
        <f t="shared" si="16"/>
        <v>19.39</v>
      </c>
      <c r="C156" s="34">
        <v>27.69</v>
      </c>
      <c r="D156" s="35">
        <v>32996</v>
      </c>
      <c r="E156" s="36">
        <v>19331</v>
      </c>
      <c r="F156" s="37">
        <f t="shared" si="17"/>
        <v>20420.4</v>
      </c>
      <c r="G156" s="38">
        <f t="shared" si="18"/>
        <v>8377.5</v>
      </c>
      <c r="H156" s="39">
        <f t="shared" si="19"/>
        <v>28797.9</v>
      </c>
      <c r="I156" s="40">
        <f t="shared" si="20"/>
        <v>9791.3</v>
      </c>
      <c r="J156" s="41">
        <f t="shared" si="21"/>
        <v>576</v>
      </c>
      <c r="K156" s="82">
        <v>214</v>
      </c>
      <c r="L156" s="42">
        <f t="shared" si="22"/>
        <v>86.4</v>
      </c>
      <c r="M156" s="43">
        <f t="shared" si="23"/>
        <v>39465.6</v>
      </c>
    </row>
    <row r="157" spans="1:13" ht="12.75">
      <c r="A157" s="32">
        <v>169</v>
      </c>
      <c r="B157" s="33">
        <f t="shared" si="16"/>
        <v>19.41</v>
      </c>
      <c r="C157" s="34">
        <v>27.69</v>
      </c>
      <c r="D157" s="35">
        <v>32996</v>
      </c>
      <c r="E157" s="36">
        <v>19331</v>
      </c>
      <c r="F157" s="37">
        <f t="shared" si="17"/>
        <v>20399.4</v>
      </c>
      <c r="G157" s="38">
        <f t="shared" si="18"/>
        <v>8377.5</v>
      </c>
      <c r="H157" s="39">
        <f t="shared" si="19"/>
        <v>28776.9</v>
      </c>
      <c r="I157" s="40">
        <f t="shared" si="20"/>
        <v>9784.1</v>
      </c>
      <c r="J157" s="41">
        <f t="shared" si="21"/>
        <v>575.5</v>
      </c>
      <c r="K157" s="82">
        <v>214</v>
      </c>
      <c r="L157" s="42">
        <f t="shared" si="22"/>
        <v>86.3</v>
      </c>
      <c r="M157" s="43">
        <f t="shared" si="23"/>
        <v>39436.8</v>
      </c>
    </row>
    <row r="158" spans="1:13" ht="12.75">
      <c r="A158" s="32">
        <v>170</v>
      </c>
      <c r="B158" s="33">
        <f t="shared" si="16"/>
        <v>19.43</v>
      </c>
      <c r="C158" s="34">
        <v>27.69</v>
      </c>
      <c r="D158" s="35">
        <v>32996</v>
      </c>
      <c r="E158" s="36">
        <v>19331</v>
      </c>
      <c r="F158" s="37">
        <f t="shared" si="17"/>
        <v>20378.4</v>
      </c>
      <c r="G158" s="38">
        <f t="shared" si="18"/>
        <v>8377.5</v>
      </c>
      <c r="H158" s="39">
        <f t="shared" si="19"/>
        <v>28755.9</v>
      </c>
      <c r="I158" s="40">
        <f t="shared" si="20"/>
        <v>9777</v>
      </c>
      <c r="J158" s="41">
        <f t="shared" si="21"/>
        <v>575.1</v>
      </c>
      <c r="K158" s="82">
        <v>214</v>
      </c>
      <c r="L158" s="42">
        <f t="shared" si="22"/>
        <v>86.3</v>
      </c>
      <c r="M158" s="43">
        <f t="shared" si="23"/>
        <v>39408.3</v>
      </c>
    </row>
    <row r="159" spans="1:13" ht="12.75">
      <c r="A159" s="32">
        <v>171</v>
      </c>
      <c r="B159" s="33">
        <f t="shared" si="16"/>
        <v>19.45</v>
      </c>
      <c r="C159" s="34">
        <v>27.69</v>
      </c>
      <c r="D159" s="35">
        <v>32996</v>
      </c>
      <c r="E159" s="36">
        <v>19331</v>
      </c>
      <c r="F159" s="37">
        <f t="shared" si="17"/>
        <v>20357.4</v>
      </c>
      <c r="G159" s="38">
        <f t="shared" si="18"/>
        <v>8377.5</v>
      </c>
      <c r="H159" s="39">
        <f t="shared" si="19"/>
        <v>28734.9</v>
      </c>
      <c r="I159" s="40">
        <f t="shared" si="20"/>
        <v>9769.9</v>
      </c>
      <c r="J159" s="41">
        <f t="shared" si="21"/>
        <v>574.7</v>
      </c>
      <c r="K159" s="82">
        <v>214</v>
      </c>
      <c r="L159" s="42">
        <f t="shared" si="22"/>
        <v>86.2</v>
      </c>
      <c r="M159" s="43">
        <f t="shared" si="23"/>
        <v>39379.7</v>
      </c>
    </row>
    <row r="160" spans="1:13" ht="12.75">
      <c r="A160" s="32">
        <v>172</v>
      </c>
      <c r="B160" s="33">
        <f t="shared" si="16"/>
        <v>19.47</v>
      </c>
      <c r="C160" s="34">
        <v>27.69</v>
      </c>
      <c r="D160" s="35">
        <v>32996</v>
      </c>
      <c r="E160" s="36">
        <v>19331</v>
      </c>
      <c r="F160" s="37">
        <f t="shared" si="17"/>
        <v>20336.5</v>
      </c>
      <c r="G160" s="38">
        <f t="shared" si="18"/>
        <v>8377.5</v>
      </c>
      <c r="H160" s="39">
        <f t="shared" si="19"/>
        <v>28714</v>
      </c>
      <c r="I160" s="40">
        <f t="shared" si="20"/>
        <v>9762.8</v>
      </c>
      <c r="J160" s="41">
        <f t="shared" si="21"/>
        <v>574.3</v>
      </c>
      <c r="K160" s="82">
        <v>214</v>
      </c>
      <c r="L160" s="42">
        <f t="shared" si="22"/>
        <v>86.1</v>
      </c>
      <c r="M160" s="43">
        <f t="shared" si="23"/>
        <v>39351.200000000004</v>
      </c>
    </row>
    <row r="161" spans="1:13" ht="12.75">
      <c r="A161" s="32">
        <v>173</v>
      </c>
      <c r="B161" s="33">
        <f t="shared" si="16"/>
        <v>19.48</v>
      </c>
      <c r="C161" s="34">
        <v>27.69</v>
      </c>
      <c r="D161" s="35">
        <v>32996</v>
      </c>
      <c r="E161" s="36">
        <v>19331</v>
      </c>
      <c r="F161" s="37">
        <f t="shared" si="17"/>
        <v>20326.1</v>
      </c>
      <c r="G161" s="38">
        <f t="shared" si="18"/>
        <v>8377.5</v>
      </c>
      <c r="H161" s="39">
        <f t="shared" si="19"/>
        <v>28703.6</v>
      </c>
      <c r="I161" s="40">
        <f t="shared" si="20"/>
        <v>9759.2</v>
      </c>
      <c r="J161" s="41">
        <f t="shared" si="21"/>
        <v>574.1</v>
      </c>
      <c r="K161" s="82">
        <v>214</v>
      </c>
      <c r="L161" s="42">
        <f t="shared" si="22"/>
        <v>86.1</v>
      </c>
      <c r="M161" s="43">
        <f t="shared" si="23"/>
        <v>39337</v>
      </c>
    </row>
    <row r="162" spans="1:13" ht="12.75">
      <c r="A162" s="32">
        <v>174</v>
      </c>
      <c r="B162" s="33">
        <f t="shared" si="16"/>
        <v>19.5</v>
      </c>
      <c r="C162" s="34">
        <v>27.69</v>
      </c>
      <c r="D162" s="35">
        <v>32996</v>
      </c>
      <c r="E162" s="36">
        <v>19331</v>
      </c>
      <c r="F162" s="37">
        <f t="shared" si="17"/>
        <v>20305.2</v>
      </c>
      <c r="G162" s="38">
        <f t="shared" si="18"/>
        <v>8377.5</v>
      </c>
      <c r="H162" s="39">
        <f t="shared" si="19"/>
        <v>28682.7</v>
      </c>
      <c r="I162" s="40">
        <f t="shared" si="20"/>
        <v>9752.1</v>
      </c>
      <c r="J162" s="41">
        <f t="shared" si="21"/>
        <v>573.7</v>
      </c>
      <c r="K162" s="82">
        <v>214</v>
      </c>
      <c r="L162" s="42">
        <f t="shared" si="22"/>
        <v>86</v>
      </c>
      <c r="M162" s="43">
        <f t="shared" si="23"/>
        <v>39308.5</v>
      </c>
    </row>
    <row r="163" spans="1:13" ht="12.75">
      <c r="A163" s="32">
        <v>175</v>
      </c>
      <c r="B163" s="33">
        <f t="shared" si="16"/>
        <v>19.52</v>
      </c>
      <c r="C163" s="34">
        <v>27.69</v>
      </c>
      <c r="D163" s="35">
        <v>32996</v>
      </c>
      <c r="E163" s="36">
        <v>19331</v>
      </c>
      <c r="F163" s="37">
        <f t="shared" si="17"/>
        <v>20284.4</v>
      </c>
      <c r="G163" s="38">
        <f t="shared" si="18"/>
        <v>8377.5</v>
      </c>
      <c r="H163" s="39">
        <f t="shared" si="19"/>
        <v>28661.9</v>
      </c>
      <c r="I163" s="40">
        <f t="shared" si="20"/>
        <v>9745</v>
      </c>
      <c r="J163" s="41">
        <f t="shared" si="21"/>
        <v>573.2</v>
      </c>
      <c r="K163" s="82">
        <v>214</v>
      </c>
      <c r="L163" s="42">
        <f t="shared" si="22"/>
        <v>86</v>
      </c>
      <c r="M163" s="43">
        <f t="shared" si="23"/>
        <v>39280.1</v>
      </c>
    </row>
    <row r="164" spans="1:13" ht="12.75">
      <c r="A164" s="32">
        <v>176</v>
      </c>
      <c r="B164" s="33">
        <f t="shared" si="16"/>
        <v>19.54</v>
      </c>
      <c r="C164" s="34">
        <v>27.69</v>
      </c>
      <c r="D164" s="35">
        <v>32996</v>
      </c>
      <c r="E164" s="36">
        <v>19331</v>
      </c>
      <c r="F164" s="37">
        <f t="shared" si="17"/>
        <v>20263.7</v>
      </c>
      <c r="G164" s="38">
        <f t="shared" si="18"/>
        <v>8377.5</v>
      </c>
      <c r="H164" s="39">
        <f t="shared" si="19"/>
        <v>28641.2</v>
      </c>
      <c r="I164" s="40">
        <f t="shared" si="20"/>
        <v>9738</v>
      </c>
      <c r="J164" s="41">
        <f t="shared" si="21"/>
        <v>572.8</v>
      </c>
      <c r="K164" s="82">
        <v>214</v>
      </c>
      <c r="L164" s="42">
        <f t="shared" si="22"/>
        <v>85.9</v>
      </c>
      <c r="M164" s="43">
        <f t="shared" si="23"/>
        <v>39251.9</v>
      </c>
    </row>
    <row r="165" spans="1:13" ht="12.75">
      <c r="A165" s="32">
        <v>177</v>
      </c>
      <c r="B165" s="33">
        <f t="shared" si="16"/>
        <v>19.56</v>
      </c>
      <c r="C165" s="34">
        <v>27.69</v>
      </c>
      <c r="D165" s="35">
        <v>32996</v>
      </c>
      <c r="E165" s="36">
        <v>19331</v>
      </c>
      <c r="F165" s="37">
        <f t="shared" si="17"/>
        <v>20242.9</v>
      </c>
      <c r="G165" s="38">
        <f t="shared" si="18"/>
        <v>8377.5</v>
      </c>
      <c r="H165" s="39">
        <f t="shared" si="19"/>
        <v>28620.4</v>
      </c>
      <c r="I165" s="40">
        <f t="shared" si="20"/>
        <v>9730.9</v>
      </c>
      <c r="J165" s="41">
        <f t="shared" si="21"/>
        <v>572.4</v>
      </c>
      <c r="K165" s="82">
        <v>214</v>
      </c>
      <c r="L165" s="42">
        <f t="shared" si="22"/>
        <v>85.9</v>
      </c>
      <c r="M165" s="43">
        <f t="shared" si="23"/>
        <v>39223.600000000006</v>
      </c>
    </row>
    <row r="166" spans="1:13" ht="12.75">
      <c r="A166" s="32">
        <v>178</v>
      </c>
      <c r="B166" s="33">
        <f t="shared" si="16"/>
        <v>19.57</v>
      </c>
      <c r="C166" s="34">
        <v>27.69</v>
      </c>
      <c r="D166" s="35">
        <v>32996</v>
      </c>
      <c r="E166" s="36">
        <v>19331</v>
      </c>
      <c r="F166" s="37">
        <f t="shared" si="17"/>
        <v>20232.6</v>
      </c>
      <c r="G166" s="38">
        <f t="shared" si="18"/>
        <v>8377.5</v>
      </c>
      <c r="H166" s="39">
        <f t="shared" si="19"/>
        <v>28610.1</v>
      </c>
      <c r="I166" s="40">
        <f t="shared" si="20"/>
        <v>9727.4</v>
      </c>
      <c r="J166" s="41">
        <f t="shared" si="21"/>
        <v>572.2</v>
      </c>
      <c r="K166" s="82">
        <v>214</v>
      </c>
      <c r="L166" s="42">
        <f t="shared" si="22"/>
        <v>85.8</v>
      </c>
      <c r="M166" s="43">
        <f t="shared" si="23"/>
        <v>39209.5</v>
      </c>
    </row>
    <row r="167" spans="1:13" ht="12.75">
      <c r="A167" s="32">
        <v>179</v>
      </c>
      <c r="B167" s="33">
        <f t="shared" si="16"/>
        <v>19.59</v>
      </c>
      <c r="C167" s="34">
        <v>27.69</v>
      </c>
      <c r="D167" s="35">
        <v>32996</v>
      </c>
      <c r="E167" s="36">
        <v>19331</v>
      </c>
      <c r="F167" s="37">
        <f t="shared" si="17"/>
        <v>20211.9</v>
      </c>
      <c r="G167" s="38">
        <f t="shared" si="18"/>
        <v>8377.5</v>
      </c>
      <c r="H167" s="39">
        <f t="shared" si="19"/>
        <v>28589.4</v>
      </c>
      <c r="I167" s="40">
        <f t="shared" si="20"/>
        <v>9720.4</v>
      </c>
      <c r="J167" s="41">
        <f t="shared" si="21"/>
        <v>571.8</v>
      </c>
      <c r="K167" s="82">
        <v>214</v>
      </c>
      <c r="L167" s="42">
        <f t="shared" si="22"/>
        <v>85.8</v>
      </c>
      <c r="M167" s="43">
        <f t="shared" si="23"/>
        <v>39181.40000000001</v>
      </c>
    </row>
    <row r="168" spans="1:13" ht="12.75">
      <c r="A168" s="32">
        <v>180</v>
      </c>
      <c r="B168" s="33">
        <f t="shared" si="16"/>
        <v>19.61</v>
      </c>
      <c r="C168" s="34">
        <v>27.69</v>
      </c>
      <c r="D168" s="35">
        <v>32996</v>
      </c>
      <c r="E168" s="36">
        <v>19331</v>
      </c>
      <c r="F168" s="37">
        <f t="shared" si="17"/>
        <v>20191.3</v>
      </c>
      <c r="G168" s="38">
        <f t="shared" si="18"/>
        <v>8377.5</v>
      </c>
      <c r="H168" s="39">
        <f t="shared" si="19"/>
        <v>28568.8</v>
      </c>
      <c r="I168" s="40">
        <f t="shared" si="20"/>
        <v>9713.4</v>
      </c>
      <c r="J168" s="41">
        <f t="shared" si="21"/>
        <v>571.4</v>
      </c>
      <c r="K168" s="82">
        <v>214</v>
      </c>
      <c r="L168" s="42">
        <f t="shared" si="22"/>
        <v>85.7</v>
      </c>
      <c r="M168" s="43">
        <f t="shared" si="23"/>
        <v>39153.299999999996</v>
      </c>
    </row>
    <row r="169" spans="1:13" ht="12.75">
      <c r="A169" s="32">
        <v>181</v>
      </c>
      <c r="B169" s="33">
        <f t="shared" si="16"/>
        <v>19.62</v>
      </c>
      <c r="C169" s="34">
        <v>27.69</v>
      </c>
      <c r="D169" s="35">
        <v>32996</v>
      </c>
      <c r="E169" s="36">
        <v>19331</v>
      </c>
      <c r="F169" s="37">
        <f t="shared" si="17"/>
        <v>20181</v>
      </c>
      <c r="G169" s="38">
        <f t="shared" si="18"/>
        <v>8377.5</v>
      </c>
      <c r="H169" s="39">
        <f t="shared" si="19"/>
        <v>28558.5</v>
      </c>
      <c r="I169" s="40">
        <f t="shared" si="20"/>
        <v>9709.9</v>
      </c>
      <c r="J169" s="41">
        <f t="shared" si="21"/>
        <v>571.2</v>
      </c>
      <c r="K169" s="82">
        <v>214</v>
      </c>
      <c r="L169" s="42">
        <f t="shared" si="22"/>
        <v>85.7</v>
      </c>
      <c r="M169" s="43">
        <f t="shared" si="23"/>
        <v>39139.299999999996</v>
      </c>
    </row>
    <row r="170" spans="1:13" ht="12.75">
      <c r="A170" s="32">
        <v>182</v>
      </c>
      <c r="B170" s="33">
        <f t="shared" si="16"/>
        <v>19.64</v>
      </c>
      <c r="C170" s="34">
        <v>27.69</v>
      </c>
      <c r="D170" s="35">
        <v>32996</v>
      </c>
      <c r="E170" s="36">
        <v>19331</v>
      </c>
      <c r="F170" s="37">
        <f t="shared" si="17"/>
        <v>20160.5</v>
      </c>
      <c r="G170" s="38">
        <f t="shared" si="18"/>
        <v>8377.5</v>
      </c>
      <c r="H170" s="39">
        <f t="shared" si="19"/>
        <v>28538</v>
      </c>
      <c r="I170" s="40">
        <f t="shared" si="20"/>
        <v>9702.9</v>
      </c>
      <c r="J170" s="41">
        <f t="shared" si="21"/>
        <v>570.8</v>
      </c>
      <c r="K170" s="82">
        <v>214</v>
      </c>
      <c r="L170" s="42">
        <f t="shared" si="22"/>
        <v>85.6</v>
      </c>
      <c r="M170" s="43">
        <f t="shared" si="23"/>
        <v>39111.3</v>
      </c>
    </row>
    <row r="171" spans="1:13" ht="12.75">
      <c r="A171" s="32">
        <v>183</v>
      </c>
      <c r="B171" s="33">
        <f t="shared" si="16"/>
        <v>19.66</v>
      </c>
      <c r="C171" s="34">
        <v>27.69</v>
      </c>
      <c r="D171" s="35">
        <v>32996</v>
      </c>
      <c r="E171" s="36">
        <v>19331</v>
      </c>
      <c r="F171" s="37">
        <f t="shared" si="17"/>
        <v>20140</v>
      </c>
      <c r="G171" s="38">
        <f t="shared" si="18"/>
        <v>8377.5</v>
      </c>
      <c r="H171" s="39">
        <f t="shared" si="19"/>
        <v>28517.5</v>
      </c>
      <c r="I171" s="40">
        <f t="shared" si="20"/>
        <v>9696</v>
      </c>
      <c r="J171" s="41">
        <f t="shared" si="21"/>
        <v>570.4</v>
      </c>
      <c r="K171" s="82">
        <v>214</v>
      </c>
      <c r="L171" s="42">
        <f t="shared" si="22"/>
        <v>85.6</v>
      </c>
      <c r="M171" s="43">
        <f t="shared" si="23"/>
        <v>39083.5</v>
      </c>
    </row>
    <row r="172" spans="1:13" ht="12.75">
      <c r="A172" s="32">
        <v>184</v>
      </c>
      <c r="B172" s="33">
        <f t="shared" si="16"/>
        <v>19.67</v>
      </c>
      <c r="C172" s="34">
        <v>27.69</v>
      </c>
      <c r="D172" s="35">
        <v>32996</v>
      </c>
      <c r="E172" s="36">
        <v>19331</v>
      </c>
      <c r="F172" s="37">
        <f t="shared" si="17"/>
        <v>20129.7</v>
      </c>
      <c r="G172" s="38">
        <f t="shared" si="18"/>
        <v>8377.5</v>
      </c>
      <c r="H172" s="39">
        <f t="shared" si="19"/>
        <v>28507.2</v>
      </c>
      <c r="I172" s="40">
        <f t="shared" si="20"/>
        <v>9692.4</v>
      </c>
      <c r="J172" s="41">
        <f t="shared" si="21"/>
        <v>570.1</v>
      </c>
      <c r="K172" s="82">
        <v>214</v>
      </c>
      <c r="L172" s="42">
        <f t="shared" si="22"/>
        <v>85.5</v>
      </c>
      <c r="M172" s="43">
        <f t="shared" si="23"/>
        <v>39069.2</v>
      </c>
    </row>
    <row r="173" spans="1:13" ht="12.75">
      <c r="A173" s="32">
        <v>185</v>
      </c>
      <c r="B173" s="33">
        <f t="shared" si="16"/>
        <v>19.69</v>
      </c>
      <c r="C173" s="34">
        <v>27.69</v>
      </c>
      <c r="D173" s="35">
        <v>32996</v>
      </c>
      <c r="E173" s="36">
        <v>19331</v>
      </c>
      <c r="F173" s="37">
        <f t="shared" si="17"/>
        <v>20109.3</v>
      </c>
      <c r="G173" s="38">
        <f t="shared" si="18"/>
        <v>8377.5</v>
      </c>
      <c r="H173" s="39">
        <f t="shared" si="19"/>
        <v>28486.8</v>
      </c>
      <c r="I173" s="40">
        <f t="shared" si="20"/>
        <v>9685.5</v>
      </c>
      <c r="J173" s="41">
        <f t="shared" si="21"/>
        <v>569.7</v>
      </c>
      <c r="K173" s="82">
        <v>214</v>
      </c>
      <c r="L173" s="42">
        <f t="shared" si="22"/>
        <v>85.5</v>
      </c>
      <c r="M173" s="43">
        <f t="shared" si="23"/>
        <v>39041.5</v>
      </c>
    </row>
    <row r="174" spans="1:13" ht="12.75">
      <c r="A174" s="32">
        <v>186</v>
      </c>
      <c r="B174" s="33">
        <f t="shared" si="16"/>
        <v>19.7</v>
      </c>
      <c r="C174" s="34">
        <v>27.69</v>
      </c>
      <c r="D174" s="35">
        <v>32996</v>
      </c>
      <c r="E174" s="36">
        <v>19331</v>
      </c>
      <c r="F174" s="37">
        <f t="shared" si="17"/>
        <v>20099.1</v>
      </c>
      <c r="G174" s="38">
        <f t="shared" si="18"/>
        <v>8377.5</v>
      </c>
      <c r="H174" s="39">
        <f t="shared" si="19"/>
        <v>28476.6</v>
      </c>
      <c r="I174" s="40">
        <f t="shared" si="20"/>
        <v>9682</v>
      </c>
      <c r="J174" s="41">
        <f t="shared" si="21"/>
        <v>569.5</v>
      </c>
      <c r="K174" s="82">
        <v>214</v>
      </c>
      <c r="L174" s="42">
        <f t="shared" si="22"/>
        <v>85.4</v>
      </c>
      <c r="M174" s="43">
        <f t="shared" si="23"/>
        <v>39027.5</v>
      </c>
    </row>
    <row r="175" spans="1:13" ht="12.75">
      <c r="A175" s="32">
        <v>187</v>
      </c>
      <c r="B175" s="33">
        <f t="shared" si="16"/>
        <v>19.72</v>
      </c>
      <c r="C175" s="34">
        <v>27.69</v>
      </c>
      <c r="D175" s="35">
        <v>32996</v>
      </c>
      <c r="E175" s="36">
        <v>19331</v>
      </c>
      <c r="F175" s="37">
        <f t="shared" si="17"/>
        <v>20078.7</v>
      </c>
      <c r="G175" s="38">
        <f t="shared" si="18"/>
        <v>8377.5</v>
      </c>
      <c r="H175" s="39">
        <f t="shared" si="19"/>
        <v>28456.2</v>
      </c>
      <c r="I175" s="40">
        <f t="shared" si="20"/>
        <v>9675.1</v>
      </c>
      <c r="J175" s="41">
        <f t="shared" si="21"/>
        <v>569.1</v>
      </c>
      <c r="K175" s="82">
        <v>214</v>
      </c>
      <c r="L175" s="42">
        <f t="shared" si="22"/>
        <v>85.4</v>
      </c>
      <c r="M175" s="43">
        <f t="shared" si="23"/>
        <v>38999.8</v>
      </c>
    </row>
    <row r="176" spans="1:13" ht="12.75">
      <c r="A176" s="32">
        <v>188</v>
      </c>
      <c r="B176" s="33">
        <f t="shared" si="16"/>
        <v>19.73</v>
      </c>
      <c r="C176" s="34">
        <v>27.69</v>
      </c>
      <c r="D176" s="35">
        <v>32996</v>
      </c>
      <c r="E176" s="36">
        <v>19331</v>
      </c>
      <c r="F176" s="37">
        <f t="shared" si="17"/>
        <v>20068.5</v>
      </c>
      <c r="G176" s="38">
        <f t="shared" si="18"/>
        <v>8377.5</v>
      </c>
      <c r="H176" s="39">
        <f t="shared" si="19"/>
        <v>28446</v>
      </c>
      <c r="I176" s="40">
        <f t="shared" si="20"/>
        <v>9671.6</v>
      </c>
      <c r="J176" s="41">
        <f t="shared" si="21"/>
        <v>568.9</v>
      </c>
      <c r="K176" s="82">
        <v>214</v>
      </c>
      <c r="L176" s="42">
        <f t="shared" si="22"/>
        <v>85.3</v>
      </c>
      <c r="M176" s="43">
        <f t="shared" si="23"/>
        <v>38985.8</v>
      </c>
    </row>
    <row r="177" spans="1:13" ht="12.75">
      <c r="A177" s="32">
        <v>189</v>
      </c>
      <c r="B177" s="33">
        <f t="shared" si="16"/>
        <v>19.75</v>
      </c>
      <c r="C177" s="34">
        <v>27.69</v>
      </c>
      <c r="D177" s="35">
        <v>32996</v>
      </c>
      <c r="E177" s="36">
        <v>19331</v>
      </c>
      <c r="F177" s="37">
        <f t="shared" si="17"/>
        <v>20048.2</v>
      </c>
      <c r="G177" s="38">
        <f t="shared" si="18"/>
        <v>8377.5</v>
      </c>
      <c r="H177" s="39">
        <f t="shared" si="19"/>
        <v>28425.7</v>
      </c>
      <c r="I177" s="40">
        <f t="shared" si="20"/>
        <v>9664.7</v>
      </c>
      <c r="J177" s="41">
        <f t="shared" si="21"/>
        <v>568.5</v>
      </c>
      <c r="K177" s="82">
        <v>214</v>
      </c>
      <c r="L177" s="42">
        <f t="shared" si="22"/>
        <v>85.3</v>
      </c>
      <c r="M177" s="43">
        <f t="shared" si="23"/>
        <v>38958.200000000004</v>
      </c>
    </row>
    <row r="178" spans="1:13" ht="12.75">
      <c r="A178" s="32">
        <v>190</v>
      </c>
      <c r="B178" s="33">
        <f t="shared" si="16"/>
        <v>19.76</v>
      </c>
      <c r="C178" s="34">
        <v>27.69</v>
      </c>
      <c r="D178" s="35">
        <v>32996</v>
      </c>
      <c r="E178" s="36">
        <v>19331</v>
      </c>
      <c r="F178" s="37">
        <f t="shared" si="17"/>
        <v>20038.1</v>
      </c>
      <c r="G178" s="38">
        <f t="shared" si="18"/>
        <v>8377.5</v>
      </c>
      <c r="H178" s="39">
        <f t="shared" si="19"/>
        <v>28415.6</v>
      </c>
      <c r="I178" s="40">
        <f t="shared" si="20"/>
        <v>9661.3</v>
      </c>
      <c r="J178" s="41">
        <f t="shared" si="21"/>
        <v>568.3</v>
      </c>
      <c r="K178" s="82">
        <v>214</v>
      </c>
      <c r="L178" s="42">
        <f t="shared" si="22"/>
        <v>85.2</v>
      </c>
      <c r="M178" s="43">
        <f t="shared" si="23"/>
        <v>38944.399999999994</v>
      </c>
    </row>
    <row r="179" spans="1:13" ht="12.75">
      <c r="A179" s="70">
        <v>191</v>
      </c>
      <c r="B179" s="71">
        <f t="shared" si="16"/>
        <v>19.78</v>
      </c>
      <c r="C179" s="34">
        <v>27.69</v>
      </c>
      <c r="D179" s="35">
        <v>32996</v>
      </c>
      <c r="E179" s="36">
        <v>19331</v>
      </c>
      <c r="F179" s="37">
        <f t="shared" si="17"/>
        <v>20017.8</v>
      </c>
      <c r="G179" s="38">
        <f t="shared" si="18"/>
        <v>8377.5</v>
      </c>
      <c r="H179" s="39">
        <f t="shared" si="19"/>
        <v>28395.3</v>
      </c>
      <c r="I179" s="40">
        <f t="shared" si="20"/>
        <v>9654.4</v>
      </c>
      <c r="J179" s="41">
        <f t="shared" si="21"/>
        <v>567.9</v>
      </c>
      <c r="K179" s="82">
        <v>214</v>
      </c>
      <c r="L179" s="42">
        <f t="shared" si="22"/>
        <v>85.2</v>
      </c>
      <c r="M179" s="43">
        <f t="shared" si="23"/>
        <v>38916.799999999996</v>
      </c>
    </row>
    <row r="180" spans="1:13" ht="12.75">
      <c r="A180" s="70">
        <v>192</v>
      </c>
      <c r="B180" s="71">
        <f t="shared" si="16"/>
        <v>19.79</v>
      </c>
      <c r="C180" s="34">
        <v>27.69</v>
      </c>
      <c r="D180" s="35">
        <v>32996</v>
      </c>
      <c r="E180" s="36">
        <v>19331</v>
      </c>
      <c r="F180" s="37">
        <f t="shared" si="17"/>
        <v>20007.7</v>
      </c>
      <c r="G180" s="38">
        <f t="shared" si="18"/>
        <v>8377.5</v>
      </c>
      <c r="H180" s="39">
        <f t="shared" si="19"/>
        <v>28385.2</v>
      </c>
      <c r="I180" s="40">
        <f t="shared" si="20"/>
        <v>9651</v>
      </c>
      <c r="J180" s="41">
        <f t="shared" si="21"/>
        <v>567.7</v>
      </c>
      <c r="K180" s="82">
        <v>214</v>
      </c>
      <c r="L180" s="42">
        <f t="shared" si="22"/>
        <v>85.2</v>
      </c>
      <c r="M180" s="43">
        <f t="shared" si="23"/>
        <v>38903.09999999999</v>
      </c>
    </row>
    <row r="181" spans="1:13" ht="12.75">
      <c r="A181" s="70">
        <v>193</v>
      </c>
      <c r="B181" s="71">
        <f t="shared" si="16"/>
        <v>19.8</v>
      </c>
      <c r="C181" s="34">
        <v>27.69</v>
      </c>
      <c r="D181" s="35">
        <v>32996</v>
      </c>
      <c r="E181" s="36">
        <v>19331</v>
      </c>
      <c r="F181" s="37">
        <f t="shared" si="17"/>
        <v>19997.6</v>
      </c>
      <c r="G181" s="38">
        <f t="shared" si="18"/>
        <v>8377.5</v>
      </c>
      <c r="H181" s="39">
        <f t="shared" si="19"/>
        <v>28375.1</v>
      </c>
      <c r="I181" s="40">
        <f t="shared" si="20"/>
        <v>9647.5</v>
      </c>
      <c r="J181" s="41">
        <f t="shared" si="21"/>
        <v>567.5</v>
      </c>
      <c r="K181" s="82">
        <v>214</v>
      </c>
      <c r="L181" s="42">
        <f t="shared" si="22"/>
        <v>85.1</v>
      </c>
      <c r="M181" s="43">
        <f t="shared" si="23"/>
        <v>38889.2</v>
      </c>
    </row>
    <row r="182" spans="1:13" ht="12.75">
      <c r="A182" s="70">
        <v>194</v>
      </c>
      <c r="B182" s="71">
        <f t="shared" si="16"/>
        <v>19.82</v>
      </c>
      <c r="C182" s="34">
        <v>27.69</v>
      </c>
      <c r="D182" s="35">
        <v>32996</v>
      </c>
      <c r="E182" s="36">
        <v>19331</v>
      </c>
      <c r="F182" s="37">
        <f t="shared" si="17"/>
        <v>19977.4</v>
      </c>
      <c r="G182" s="38">
        <f t="shared" si="18"/>
        <v>8377.5</v>
      </c>
      <c r="H182" s="39">
        <f t="shared" si="19"/>
        <v>28354.9</v>
      </c>
      <c r="I182" s="40">
        <f t="shared" si="20"/>
        <v>9640.7</v>
      </c>
      <c r="J182" s="41">
        <f t="shared" si="21"/>
        <v>567.1</v>
      </c>
      <c r="K182" s="82">
        <v>214</v>
      </c>
      <c r="L182" s="42">
        <f t="shared" si="22"/>
        <v>85.1</v>
      </c>
      <c r="M182" s="43">
        <f t="shared" si="23"/>
        <v>38861.8</v>
      </c>
    </row>
    <row r="183" spans="1:13" ht="12.75">
      <c r="A183" s="70">
        <v>195</v>
      </c>
      <c r="B183" s="71">
        <f t="shared" si="16"/>
        <v>19.83</v>
      </c>
      <c r="C183" s="34">
        <v>27.69</v>
      </c>
      <c r="D183" s="35">
        <v>32996</v>
      </c>
      <c r="E183" s="36">
        <v>19331</v>
      </c>
      <c r="F183" s="37">
        <f t="shared" si="17"/>
        <v>19967.3</v>
      </c>
      <c r="G183" s="38">
        <f t="shared" si="18"/>
        <v>8377.5</v>
      </c>
      <c r="H183" s="39">
        <f t="shared" si="19"/>
        <v>28344.8</v>
      </c>
      <c r="I183" s="40">
        <f t="shared" si="20"/>
        <v>9637.2</v>
      </c>
      <c r="J183" s="41">
        <f t="shared" si="21"/>
        <v>566.9</v>
      </c>
      <c r="K183" s="82">
        <v>214</v>
      </c>
      <c r="L183" s="42">
        <f t="shared" si="22"/>
        <v>85</v>
      </c>
      <c r="M183" s="43">
        <f t="shared" si="23"/>
        <v>38847.9</v>
      </c>
    </row>
    <row r="184" spans="1:13" ht="12.75">
      <c r="A184" s="70">
        <v>196</v>
      </c>
      <c r="B184" s="71">
        <f t="shared" si="16"/>
        <v>19.84</v>
      </c>
      <c r="C184" s="34">
        <v>27.69</v>
      </c>
      <c r="D184" s="35">
        <v>32996</v>
      </c>
      <c r="E184" s="36">
        <v>19331</v>
      </c>
      <c r="F184" s="37">
        <f t="shared" si="17"/>
        <v>19957.3</v>
      </c>
      <c r="G184" s="38">
        <f t="shared" si="18"/>
        <v>8377.5</v>
      </c>
      <c r="H184" s="39">
        <f t="shared" si="19"/>
        <v>28334.8</v>
      </c>
      <c r="I184" s="40">
        <f t="shared" si="20"/>
        <v>9633.8</v>
      </c>
      <c r="J184" s="41">
        <f t="shared" si="21"/>
        <v>566.7</v>
      </c>
      <c r="K184" s="82">
        <v>214</v>
      </c>
      <c r="L184" s="42">
        <f t="shared" si="22"/>
        <v>85</v>
      </c>
      <c r="M184" s="43">
        <f t="shared" si="23"/>
        <v>38834.299999999996</v>
      </c>
    </row>
    <row r="185" spans="1:13" ht="12.75">
      <c r="A185" s="70">
        <v>197</v>
      </c>
      <c r="B185" s="71">
        <f t="shared" si="16"/>
        <v>19.86</v>
      </c>
      <c r="C185" s="34">
        <v>27.69</v>
      </c>
      <c r="D185" s="35">
        <v>32996</v>
      </c>
      <c r="E185" s="36">
        <v>19331</v>
      </c>
      <c r="F185" s="37">
        <f t="shared" si="17"/>
        <v>19937.2</v>
      </c>
      <c r="G185" s="38">
        <f t="shared" si="18"/>
        <v>8377.5</v>
      </c>
      <c r="H185" s="39">
        <f t="shared" si="19"/>
        <v>28314.7</v>
      </c>
      <c r="I185" s="40">
        <f t="shared" si="20"/>
        <v>9627</v>
      </c>
      <c r="J185" s="41">
        <f t="shared" si="21"/>
        <v>566.3</v>
      </c>
      <c r="K185" s="82">
        <v>214</v>
      </c>
      <c r="L185" s="42">
        <f t="shared" si="22"/>
        <v>84.9</v>
      </c>
      <c r="M185" s="43">
        <f t="shared" si="23"/>
        <v>38806.9</v>
      </c>
    </row>
    <row r="186" spans="1:13" ht="12.75">
      <c r="A186" s="70">
        <v>198</v>
      </c>
      <c r="B186" s="71">
        <f t="shared" si="16"/>
        <v>19.87</v>
      </c>
      <c r="C186" s="34">
        <v>27.69</v>
      </c>
      <c r="D186" s="35">
        <v>32996</v>
      </c>
      <c r="E186" s="36">
        <v>19331</v>
      </c>
      <c r="F186" s="37">
        <f t="shared" si="17"/>
        <v>19927.1</v>
      </c>
      <c r="G186" s="38">
        <f t="shared" si="18"/>
        <v>8377.5</v>
      </c>
      <c r="H186" s="39">
        <f t="shared" si="19"/>
        <v>28304.6</v>
      </c>
      <c r="I186" s="40">
        <f t="shared" si="20"/>
        <v>9623.6</v>
      </c>
      <c r="J186" s="41">
        <f t="shared" si="21"/>
        <v>566.1</v>
      </c>
      <c r="K186" s="82">
        <v>214</v>
      </c>
      <c r="L186" s="42">
        <f t="shared" si="22"/>
        <v>84.9</v>
      </c>
      <c r="M186" s="43">
        <f t="shared" si="23"/>
        <v>38793.2</v>
      </c>
    </row>
    <row r="187" spans="1:13" ht="12.75">
      <c r="A187" s="70">
        <v>199</v>
      </c>
      <c r="B187" s="71">
        <f t="shared" si="16"/>
        <v>19.88</v>
      </c>
      <c r="C187" s="34">
        <v>27.69</v>
      </c>
      <c r="D187" s="35">
        <v>32996</v>
      </c>
      <c r="E187" s="36">
        <v>19331</v>
      </c>
      <c r="F187" s="37">
        <f t="shared" si="17"/>
        <v>19917.1</v>
      </c>
      <c r="G187" s="38">
        <f t="shared" si="18"/>
        <v>8377.5</v>
      </c>
      <c r="H187" s="39">
        <f t="shared" si="19"/>
        <v>28294.6</v>
      </c>
      <c r="I187" s="40">
        <f t="shared" si="20"/>
        <v>9620.2</v>
      </c>
      <c r="J187" s="41">
        <f t="shared" si="21"/>
        <v>565.9</v>
      </c>
      <c r="K187" s="82">
        <v>214</v>
      </c>
      <c r="L187" s="42">
        <f t="shared" si="22"/>
        <v>84.9</v>
      </c>
      <c r="M187" s="43">
        <f t="shared" si="23"/>
        <v>38779.600000000006</v>
      </c>
    </row>
    <row r="188" spans="1:13" ht="12.75">
      <c r="A188" s="70">
        <v>200</v>
      </c>
      <c r="B188" s="71">
        <f t="shared" si="16"/>
        <v>19.89</v>
      </c>
      <c r="C188" s="34">
        <v>27.69</v>
      </c>
      <c r="D188" s="35">
        <v>32996</v>
      </c>
      <c r="E188" s="36">
        <v>19331</v>
      </c>
      <c r="F188" s="37">
        <f t="shared" si="17"/>
        <v>19907.1</v>
      </c>
      <c r="G188" s="38">
        <f t="shared" si="18"/>
        <v>8377.5</v>
      </c>
      <c r="H188" s="39">
        <f t="shared" si="19"/>
        <v>28284.6</v>
      </c>
      <c r="I188" s="40">
        <f t="shared" si="20"/>
        <v>9616.8</v>
      </c>
      <c r="J188" s="41">
        <f t="shared" si="21"/>
        <v>565.7</v>
      </c>
      <c r="K188" s="82">
        <v>214</v>
      </c>
      <c r="L188" s="42">
        <f t="shared" si="22"/>
        <v>84.9</v>
      </c>
      <c r="M188" s="43">
        <f t="shared" si="23"/>
        <v>38765.99999999999</v>
      </c>
    </row>
    <row r="189" spans="1:13" ht="12.75">
      <c r="A189" s="70">
        <v>201</v>
      </c>
      <c r="B189" s="71">
        <f t="shared" si="16"/>
        <v>19.91</v>
      </c>
      <c r="C189" s="34">
        <v>27.69</v>
      </c>
      <c r="D189" s="35">
        <v>32996</v>
      </c>
      <c r="E189" s="36">
        <v>19331</v>
      </c>
      <c r="F189" s="37">
        <f t="shared" si="17"/>
        <v>19887.1</v>
      </c>
      <c r="G189" s="38">
        <f t="shared" si="18"/>
        <v>8377.5</v>
      </c>
      <c r="H189" s="39">
        <f t="shared" si="19"/>
        <v>28264.6</v>
      </c>
      <c r="I189" s="40">
        <f t="shared" si="20"/>
        <v>9610</v>
      </c>
      <c r="J189" s="41">
        <f t="shared" si="21"/>
        <v>565.3</v>
      </c>
      <c r="K189" s="82">
        <v>214</v>
      </c>
      <c r="L189" s="42">
        <f t="shared" si="22"/>
        <v>84.8</v>
      </c>
      <c r="M189" s="43">
        <f t="shared" si="23"/>
        <v>38738.700000000004</v>
      </c>
    </row>
    <row r="190" spans="1:13" ht="12.75">
      <c r="A190" s="70">
        <v>202</v>
      </c>
      <c r="B190" s="71">
        <f t="shared" si="16"/>
        <v>19.92</v>
      </c>
      <c r="C190" s="72">
        <v>27.69</v>
      </c>
      <c r="D190" s="73">
        <v>32996</v>
      </c>
      <c r="E190" s="74">
        <v>19331</v>
      </c>
      <c r="F190" s="97">
        <f t="shared" si="17"/>
        <v>19877.1</v>
      </c>
      <c r="G190" s="98">
        <f t="shared" si="18"/>
        <v>8377.5</v>
      </c>
      <c r="H190" s="99">
        <f t="shared" si="19"/>
        <v>28254.6</v>
      </c>
      <c r="I190" s="75">
        <f t="shared" si="20"/>
        <v>9606.6</v>
      </c>
      <c r="J190" s="76">
        <f t="shared" si="21"/>
        <v>565.1</v>
      </c>
      <c r="K190" s="83">
        <v>214</v>
      </c>
      <c r="L190" s="77">
        <f t="shared" si="22"/>
        <v>84.8</v>
      </c>
      <c r="M190" s="78">
        <f t="shared" si="23"/>
        <v>38725.1</v>
      </c>
    </row>
    <row r="191" spans="1:13" ht="12.75">
      <c r="A191" s="70">
        <v>203</v>
      </c>
      <c r="B191" s="71">
        <f t="shared" si="16"/>
        <v>19.93</v>
      </c>
      <c r="C191" s="72">
        <v>27.69</v>
      </c>
      <c r="D191" s="73">
        <v>32996</v>
      </c>
      <c r="E191" s="74">
        <v>19331</v>
      </c>
      <c r="F191" s="97">
        <f t="shared" si="17"/>
        <v>19867.1</v>
      </c>
      <c r="G191" s="98">
        <f t="shared" si="18"/>
        <v>8377.5</v>
      </c>
      <c r="H191" s="99">
        <f t="shared" si="19"/>
        <v>28244.6</v>
      </c>
      <c r="I191" s="75">
        <f t="shared" si="20"/>
        <v>9603.2</v>
      </c>
      <c r="J191" s="76">
        <f t="shared" si="21"/>
        <v>564.9</v>
      </c>
      <c r="K191" s="83">
        <v>214</v>
      </c>
      <c r="L191" s="77">
        <f t="shared" si="22"/>
        <v>84.7</v>
      </c>
      <c r="M191" s="78">
        <f t="shared" si="23"/>
        <v>38711.4</v>
      </c>
    </row>
    <row r="192" spans="1:13" ht="12.75">
      <c r="A192" s="70">
        <v>204</v>
      </c>
      <c r="B192" s="71">
        <f t="shared" si="16"/>
        <v>19.94</v>
      </c>
      <c r="C192" s="72">
        <v>27.69</v>
      </c>
      <c r="D192" s="73">
        <v>32996</v>
      </c>
      <c r="E192" s="74">
        <v>19331</v>
      </c>
      <c r="F192" s="97">
        <f t="shared" si="17"/>
        <v>19857.2</v>
      </c>
      <c r="G192" s="98">
        <f t="shared" si="18"/>
        <v>8377.5</v>
      </c>
      <c r="H192" s="99">
        <f t="shared" si="19"/>
        <v>28234.7</v>
      </c>
      <c r="I192" s="75">
        <f t="shared" si="20"/>
        <v>9599.8</v>
      </c>
      <c r="J192" s="76">
        <f t="shared" si="21"/>
        <v>564.7</v>
      </c>
      <c r="K192" s="83">
        <v>214</v>
      </c>
      <c r="L192" s="77">
        <f t="shared" si="22"/>
        <v>84.7</v>
      </c>
      <c r="M192" s="78">
        <f t="shared" si="23"/>
        <v>38697.899999999994</v>
      </c>
    </row>
    <row r="193" spans="1:13" ht="12.75">
      <c r="A193" s="70">
        <v>205</v>
      </c>
      <c r="B193" s="71">
        <f t="shared" si="16"/>
        <v>19.96</v>
      </c>
      <c r="C193" s="72">
        <v>27.69</v>
      </c>
      <c r="D193" s="73">
        <v>32996</v>
      </c>
      <c r="E193" s="74">
        <v>19331</v>
      </c>
      <c r="F193" s="97">
        <f t="shared" si="17"/>
        <v>19837.3</v>
      </c>
      <c r="G193" s="98">
        <f t="shared" si="18"/>
        <v>8377.5</v>
      </c>
      <c r="H193" s="99">
        <f t="shared" si="19"/>
        <v>28214.8</v>
      </c>
      <c r="I193" s="75">
        <f t="shared" si="20"/>
        <v>9593</v>
      </c>
      <c r="J193" s="76">
        <f t="shared" si="21"/>
        <v>564.3</v>
      </c>
      <c r="K193" s="83">
        <v>214</v>
      </c>
      <c r="L193" s="77">
        <f t="shared" si="22"/>
        <v>84.6</v>
      </c>
      <c r="M193" s="78">
        <f t="shared" si="23"/>
        <v>38670.700000000004</v>
      </c>
    </row>
    <row r="194" spans="1:13" ht="12.75">
      <c r="A194" s="70">
        <v>206</v>
      </c>
      <c r="B194" s="71">
        <f t="shared" si="16"/>
        <v>19.97</v>
      </c>
      <c r="C194" s="72">
        <v>27.69</v>
      </c>
      <c r="D194" s="73">
        <v>32996</v>
      </c>
      <c r="E194" s="74">
        <v>19331</v>
      </c>
      <c r="F194" s="97">
        <f t="shared" si="17"/>
        <v>19827.3</v>
      </c>
      <c r="G194" s="98">
        <f t="shared" si="18"/>
        <v>8377.5</v>
      </c>
      <c r="H194" s="99">
        <f t="shared" si="19"/>
        <v>28204.8</v>
      </c>
      <c r="I194" s="75">
        <f t="shared" si="20"/>
        <v>9589.6</v>
      </c>
      <c r="J194" s="76">
        <f t="shared" si="21"/>
        <v>564.1</v>
      </c>
      <c r="K194" s="83">
        <v>214</v>
      </c>
      <c r="L194" s="77">
        <f t="shared" si="22"/>
        <v>84.6</v>
      </c>
      <c r="M194" s="78">
        <f t="shared" si="23"/>
        <v>38657.1</v>
      </c>
    </row>
    <row r="195" spans="1:13" ht="12.75">
      <c r="A195" s="70">
        <v>207</v>
      </c>
      <c r="B195" s="71">
        <f t="shared" si="16"/>
        <v>19.98</v>
      </c>
      <c r="C195" s="72">
        <v>27.69</v>
      </c>
      <c r="D195" s="73">
        <v>32996</v>
      </c>
      <c r="E195" s="74">
        <v>19331</v>
      </c>
      <c r="F195" s="97">
        <f t="shared" si="17"/>
        <v>19817.4</v>
      </c>
      <c r="G195" s="98">
        <f t="shared" si="18"/>
        <v>8377.5</v>
      </c>
      <c r="H195" s="99">
        <f t="shared" si="19"/>
        <v>28194.9</v>
      </c>
      <c r="I195" s="75">
        <f t="shared" si="20"/>
        <v>9586.3</v>
      </c>
      <c r="J195" s="76">
        <f t="shared" si="21"/>
        <v>563.9</v>
      </c>
      <c r="K195" s="83">
        <v>214</v>
      </c>
      <c r="L195" s="77">
        <f t="shared" si="22"/>
        <v>84.6</v>
      </c>
      <c r="M195" s="78">
        <f t="shared" si="23"/>
        <v>38643.7</v>
      </c>
    </row>
    <row r="196" spans="1:13" ht="12.75">
      <c r="A196" s="70">
        <v>208</v>
      </c>
      <c r="B196" s="71">
        <f t="shared" si="16"/>
        <v>19.99</v>
      </c>
      <c r="C196" s="72">
        <v>27.69</v>
      </c>
      <c r="D196" s="73">
        <v>32996</v>
      </c>
      <c r="E196" s="74">
        <v>19331</v>
      </c>
      <c r="F196" s="97">
        <f t="shared" si="17"/>
        <v>19807.5</v>
      </c>
      <c r="G196" s="98">
        <f t="shared" si="18"/>
        <v>8377.5</v>
      </c>
      <c r="H196" s="99">
        <f t="shared" si="19"/>
        <v>28185</v>
      </c>
      <c r="I196" s="75">
        <f t="shared" si="20"/>
        <v>9582.9</v>
      </c>
      <c r="J196" s="76">
        <f t="shared" si="21"/>
        <v>563.7</v>
      </c>
      <c r="K196" s="83">
        <v>214</v>
      </c>
      <c r="L196" s="77">
        <f t="shared" si="22"/>
        <v>84.6</v>
      </c>
      <c r="M196" s="78">
        <f t="shared" si="23"/>
        <v>38630.2</v>
      </c>
    </row>
    <row r="197" spans="1:13" ht="12.75">
      <c r="A197" s="70">
        <v>209</v>
      </c>
      <c r="B197" s="71">
        <f t="shared" si="16"/>
        <v>20</v>
      </c>
      <c r="C197" s="72">
        <v>27.69</v>
      </c>
      <c r="D197" s="73">
        <v>32996</v>
      </c>
      <c r="E197" s="74">
        <v>19331</v>
      </c>
      <c r="F197" s="97">
        <f t="shared" si="17"/>
        <v>19797.6</v>
      </c>
      <c r="G197" s="98">
        <f t="shared" si="18"/>
        <v>8377.5</v>
      </c>
      <c r="H197" s="99">
        <f t="shared" si="19"/>
        <v>28175.1</v>
      </c>
      <c r="I197" s="75">
        <f t="shared" si="20"/>
        <v>9579.5</v>
      </c>
      <c r="J197" s="76">
        <f t="shared" si="21"/>
        <v>563.5</v>
      </c>
      <c r="K197" s="83">
        <v>214</v>
      </c>
      <c r="L197" s="77">
        <f t="shared" si="22"/>
        <v>84.5</v>
      </c>
      <c r="M197" s="78">
        <f t="shared" si="23"/>
        <v>38616.6</v>
      </c>
    </row>
    <row r="198" spans="1:13" ht="12.75">
      <c r="A198" s="70">
        <v>210</v>
      </c>
      <c r="B198" s="71">
        <f t="shared" si="16"/>
        <v>20.01</v>
      </c>
      <c r="C198" s="72">
        <v>27.69</v>
      </c>
      <c r="D198" s="73">
        <v>32996</v>
      </c>
      <c r="E198" s="74">
        <v>19331</v>
      </c>
      <c r="F198" s="97">
        <f t="shared" si="17"/>
        <v>19787.7</v>
      </c>
      <c r="G198" s="98">
        <f t="shared" si="18"/>
        <v>8377.5</v>
      </c>
      <c r="H198" s="99">
        <f t="shared" si="19"/>
        <v>28165.2</v>
      </c>
      <c r="I198" s="75">
        <f t="shared" si="20"/>
        <v>9576.2</v>
      </c>
      <c r="J198" s="76">
        <f t="shared" si="21"/>
        <v>563.3</v>
      </c>
      <c r="K198" s="83">
        <v>214</v>
      </c>
      <c r="L198" s="77">
        <f t="shared" si="22"/>
        <v>84.5</v>
      </c>
      <c r="M198" s="78">
        <f t="shared" si="23"/>
        <v>38603.200000000004</v>
      </c>
    </row>
    <row r="199" spans="1:13" ht="12.75">
      <c r="A199" s="70">
        <v>211</v>
      </c>
      <c r="B199" s="71">
        <f t="shared" si="16"/>
        <v>20.02</v>
      </c>
      <c r="C199" s="72">
        <v>27.69</v>
      </c>
      <c r="D199" s="73">
        <v>32996</v>
      </c>
      <c r="E199" s="74">
        <v>19331</v>
      </c>
      <c r="F199" s="97">
        <f t="shared" si="17"/>
        <v>19777.8</v>
      </c>
      <c r="G199" s="98">
        <f t="shared" si="18"/>
        <v>8377.5</v>
      </c>
      <c r="H199" s="99">
        <f t="shared" si="19"/>
        <v>28155.3</v>
      </c>
      <c r="I199" s="75">
        <f t="shared" si="20"/>
        <v>9572.8</v>
      </c>
      <c r="J199" s="76">
        <f t="shared" si="21"/>
        <v>563.1</v>
      </c>
      <c r="K199" s="83">
        <v>214</v>
      </c>
      <c r="L199" s="77">
        <f t="shared" si="22"/>
        <v>84.5</v>
      </c>
      <c r="M199" s="78">
        <f t="shared" si="23"/>
        <v>38589.7</v>
      </c>
    </row>
    <row r="200" spans="1:13" ht="12.75">
      <c r="A200" s="70">
        <v>212</v>
      </c>
      <c r="B200" s="71">
        <f aca="true" t="shared" si="24" ref="B200:B263">ROUND(B$453+B$454*A200+B$455*A200^2+B$456*A200^3+B$457*A200^4+B$458*A200^5,2)</f>
        <v>20.03</v>
      </c>
      <c r="C200" s="72">
        <v>27.69</v>
      </c>
      <c r="D200" s="73">
        <v>32996</v>
      </c>
      <c r="E200" s="74">
        <v>19331</v>
      </c>
      <c r="F200" s="97">
        <f t="shared" si="17"/>
        <v>19767.9</v>
      </c>
      <c r="G200" s="98">
        <f t="shared" si="18"/>
        <v>8377.5</v>
      </c>
      <c r="H200" s="99">
        <f t="shared" si="19"/>
        <v>28145.4</v>
      </c>
      <c r="I200" s="75">
        <f t="shared" si="20"/>
        <v>9569.4</v>
      </c>
      <c r="J200" s="76">
        <f t="shared" si="21"/>
        <v>562.9</v>
      </c>
      <c r="K200" s="83">
        <v>214</v>
      </c>
      <c r="L200" s="77">
        <f t="shared" si="22"/>
        <v>84.4</v>
      </c>
      <c r="M200" s="78">
        <f t="shared" si="23"/>
        <v>38576.100000000006</v>
      </c>
    </row>
    <row r="201" spans="1:13" ht="12.75">
      <c r="A201" s="70">
        <v>213</v>
      </c>
      <c r="B201" s="71">
        <f t="shared" si="24"/>
        <v>20.04</v>
      </c>
      <c r="C201" s="72">
        <v>27.69</v>
      </c>
      <c r="D201" s="73">
        <v>32996</v>
      </c>
      <c r="E201" s="74">
        <v>19331</v>
      </c>
      <c r="F201" s="97">
        <f aca="true" t="shared" si="25" ref="F201:F264">ROUND(12/B201*D201,1)</f>
        <v>19758.1</v>
      </c>
      <c r="G201" s="98">
        <f aca="true" t="shared" si="26" ref="G201:G264">ROUND(12/C201*E201,1)</f>
        <v>8377.5</v>
      </c>
      <c r="H201" s="99">
        <f aca="true" t="shared" si="27" ref="H201:H264">F201+G201</f>
        <v>28135.6</v>
      </c>
      <c r="I201" s="75">
        <f aca="true" t="shared" si="28" ref="I201:I264">ROUND(H201*0.34,1)</f>
        <v>9566.1</v>
      </c>
      <c r="J201" s="76">
        <f aca="true" t="shared" si="29" ref="J201:J264">ROUND(H201*0.02,1)</f>
        <v>562.7</v>
      </c>
      <c r="K201" s="83">
        <v>214</v>
      </c>
      <c r="L201" s="77">
        <f aca="true" t="shared" si="30" ref="L201:L264">ROUND(H201*0.003,1)</f>
        <v>84.4</v>
      </c>
      <c r="M201" s="78">
        <f aca="true" t="shared" si="31" ref="M201:M264">SUM(H201:L201)</f>
        <v>38562.799999999996</v>
      </c>
    </row>
    <row r="202" spans="1:13" ht="12.75">
      <c r="A202" s="70">
        <v>214</v>
      </c>
      <c r="B202" s="71">
        <f t="shared" si="24"/>
        <v>20.05</v>
      </c>
      <c r="C202" s="72">
        <v>27.69</v>
      </c>
      <c r="D202" s="73">
        <v>32996</v>
      </c>
      <c r="E202" s="74">
        <v>19331</v>
      </c>
      <c r="F202" s="97">
        <f t="shared" si="25"/>
        <v>19748.2</v>
      </c>
      <c r="G202" s="98">
        <f t="shared" si="26"/>
        <v>8377.5</v>
      </c>
      <c r="H202" s="99">
        <f t="shared" si="27"/>
        <v>28125.7</v>
      </c>
      <c r="I202" s="75">
        <f t="shared" si="28"/>
        <v>9562.7</v>
      </c>
      <c r="J202" s="76">
        <f t="shared" si="29"/>
        <v>562.5</v>
      </c>
      <c r="K202" s="83">
        <v>214</v>
      </c>
      <c r="L202" s="77">
        <f t="shared" si="30"/>
        <v>84.4</v>
      </c>
      <c r="M202" s="78">
        <f t="shared" si="31"/>
        <v>38549.3</v>
      </c>
    </row>
    <row r="203" spans="1:13" ht="12.75">
      <c r="A203" s="70">
        <v>215</v>
      </c>
      <c r="B203" s="71">
        <f t="shared" si="24"/>
        <v>20.06</v>
      </c>
      <c r="C203" s="72">
        <v>27.69</v>
      </c>
      <c r="D203" s="73">
        <v>32996</v>
      </c>
      <c r="E203" s="74">
        <v>19331</v>
      </c>
      <c r="F203" s="97">
        <f t="shared" si="25"/>
        <v>19738.4</v>
      </c>
      <c r="G203" s="98">
        <f t="shared" si="26"/>
        <v>8377.5</v>
      </c>
      <c r="H203" s="99">
        <f t="shared" si="27"/>
        <v>28115.9</v>
      </c>
      <c r="I203" s="75">
        <f t="shared" si="28"/>
        <v>9559.4</v>
      </c>
      <c r="J203" s="76">
        <f t="shared" si="29"/>
        <v>562.3</v>
      </c>
      <c r="K203" s="83">
        <v>214</v>
      </c>
      <c r="L203" s="77">
        <f t="shared" si="30"/>
        <v>84.3</v>
      </c>
      <c r="M203" s="78">
        <f t="shared" si="31"/>
        <v>38535.90000000001</v>
      </c>
    </row>
    <row r="204" spans="1:13" ht="12.75">
      <c r="A204" s="70">
        <v>216</v>
      </c>
      <c r="B204" s="71">
        <f t="shared" si="24"/>
        <v>20.07</v>
      </c>
      <c r="C204" s="72">
        <v>27.69</v>
      </c>
      <c r="D204" s="73">
        <v>32996</v>
      </c>
      <c r="E204" s="74">
        <v>19331</v>
      </c>
      <c r="F204" s="97">
        <f t="shared" si="25"/>
        <v>19728.6</v>
      </c>
      <c r="G204" s="98">
        <f t="shared" si="26"/>
        <v>8377.5</v>
      </c>
      <c r="H204" s="99">
        <f t="shared" si="27"/>
        <v>28106.1</v>
      </c>
      <c r="I204" s="75">
        <f t="shared" si="28"/>
        <v>9556.1</v>
      </c>
      <c r="J204" s="76">
        <f t="shared" si="29"/>
        <v>562.1</v>
      </c>
      <c r="K204" s="83">
        <v>214</v>
      </c>
      <c r="L204" s="77">
        <f t="shared" si="30"/>
        <v>84.3</v>
      </c>
      <c r="M204" s="78">
        <f t="shared" si="31"/>
        <v>38522.6</v>
      </c>
    </row>
    <row r="205" spans="1:13" ht="12.75">
      <c r="A205" s="70">
        <v>217</v>
      </c>
      <c r="B205" s="71">
        <f t="shared" si="24"/>
        <v>20.08</v>
      </c>
      <c r="C205" s="72">
        <v>27.69</v>
      </c>
      <c r="D205" s="73">
        <v>32996</v>
      </c>
      <c r="E205" s="74">
        <v>19331</v>
      </c>
      <c r="F205" s="97">
        <f t="shared" si="25"/>
        <v>19718.7</v>
      </c>
      <c r="G205" s="98">
        <f t="shared" si="26"/>
        <v>8377.5</v>
      </c>
      <c r="H205" s="99">
        <f t="shared" si="27"/>
        <v>28096.2</v>
      </c>
      <c r="I205" s="75">
        <f t="shared" si="28"/>
        <v>9552.7</v>
      </c>
      <c r="J205" s="76">
        <f t="shared" si="29"/>
        <v>561.9</v>
      </c>
      <c r="K205" s="83">
        <v>214</v>
      </c>
      <c r="L205" s="77">
        <f t="shared" si="30"/>
        <v>84.3</v>
      </c>
      <c r="M205" s="78">
        <f t="shared" si="31"/>
        <v>38509.100000000006</v>
      </c>
    </row>
    <row r="206" spans="1:13" ht="12.75">
      <c r="A206" s="70">
        <v>218</v>
      </c>
      <c r="B206" s="71">
        <f t="shared" si="24"/>
        <v>20.09</v>
      </c>
      <c r="C206" s="72">
        <v>27.69</v>
      </c>
      <c r="D206" s="73">
        <v>32996</v>
      </c>
      <c r="E206" s="74">
        <v>19331</v>
      </c>
      <c r="F206" s="97">
        <f t="shared" si="25"/>
        <v>19708.9</v>
      </c>
      <c r="G206" s="98">
        <f t="shared" si="26"/>
        <v>8377.5</v>
      </c>
      <c r="H206" s="99">
        <f t="shared" si="27"/>
        <v>28086.4</v>
      </c>
      <c r="I206" s="75">
        <f t="shared" si="28"/>
        <v>9549.4</v>
      </c>
      <c r="J206" s="76">
        <f t="shared" si="29"/>
        <v>561.7</v>
      </c>
      <c r="K206" s="83">
        <v>214</v>
      </c>
      <c r="L206" s="77">
        <f t="shared" si="30"/>
        <v>84.3</v>
      </c>
      <c r="M206" s="78">
        <f t="shared" si="31"/>
        <v>38495.8</v>
      </c>
    </row>
    <row r="207" spans="1:13" ht="12.75">
      <c r="A207" s="70">
        <v>219</v>
      </c>
      <c r="B207" s="71">
        <f t="shared" si="24"/>
        <v>20.1</v>
      </c>
      <c r="C207" s="72">
        <v>27.69</v>
      </c>
      <c r="D207" s="73">
        <v>32996</v>
      </c>
      <c r="E207" s="74">
        <v>19331</v>
      </c>
      <c r="F207" s="97">
        <f t="shared" si="25"/>
        <v>19699.1</v>
      </c>
      <c r="G207" s="98">
        <f t="shared" si="26"/>
        <v>8377.5</v>
      </c>
      <c r="H207" s="99">
        <f t="shared" si="27"/>
        <v>28076.6</v>
      </c>
      <c r="I207" s="75">
        <f t="shared" si="28"/>
        <v>9546</v>
      </c>
      <c r="J207" s="76">
        <f t="shared" si="29"/>
        <v>561.5</v>
      </c>
      <c r="K207" s="83">
        <v>214</v>
      </c>
      <c r="L207" s="77">
        <f t="shared" si="30"/>
        <v>84.2</v>
      </c>
      <c r="M207" s="78">
        <f t="shared" si="31"/>
        <v>38482.299999999996</v>
      </c>
    </row>
    <row r="208" spans="1:13" ht="12.75">
      <c r="A208" s="70">
        <v>220</v>
      </c>
      <c r="B208" s="71">
        <f t="shared" si="24"/>
        <v>20.11</v>
      </c>
      <c r="C208" s="72">
        <v>27.69</v>
      </c>
      <c r="D208" s="73">
        <v>32996</v>
      </c>
      <c r="E208" s="74">
        <v>19331</v>
      </c>
      <c r="F208" s="97">
        <f t="shared" si="25"/>
        <v>19689.3</v>
      </c>
      <c r="G208" s="98">
        <f t="shared" si="26"/>
        <v>8377.5</v>
      </c>
      <c r="H208" s="99">
        <f t="shared" si="27"/>
        <v>28066.8</v>
      </c>
      <c r="I208" s="75">
        <f t="shared" si="28"/>
        <v>9542.7</v>
      </c>
      <c r="J208" s="76">
        <f t="shared" si="29"/>
        <v>561.3</v>
      </c>
      <c r="K208" s="83">
        <v>214</v>
      </c>
      <c r="L208" s="77">
        <f t="shared" si="30"/>
        <v>84.2</v>
      </c>
      <c r="M208" s="78">
        <f t="shared" si="31"/>
        <v>38469</v>
      </c>
    </row>
    <row r="209" spans="1:13" ht="12.75">
      <c r="A209" s="70">
        <v>221</v>
      </c>
      <c r="B209" s="71">
        <f t="shared" si="24"/>
        <v>20.12</v>
      </c>
      <c r="C209" s="72">
        <v>27.69</v>
      </c>
      <c r="D209" s="73">
        <v>32996</v>
      </c>
      <c r="E209" s="74">
        <v>19331</v>
      </c>
      <c r="F209" s="97">
        <f t="shared" si="25"/>
        <v>19679.5</v>
      </c>
      <c r="G209" s="98">
        <f t="shared" si="26"/>
        <v>8377.5</v>
      </c>
      <c r="H209" s="99">
        <f t="shared" si="27"/>
        <v>28057</v>
      </c>
      <c r="I209" s="75">
        <f t="shared" si="28"/>
        <v>9539.4</v>
      </c>
      <c r="J209" s="76">
        <f t="shared" si="29"/>
        <v>561.1</v>
      </c>
      <c r="K209" s="83">
        <v>214</v>
      </c>
      <c r="L209" s="77">
        <f t="shared" si="30"/>
        <v>84.2</v>
      </c>
      <c r="M209" s="78">
        <f t="shared" si="31"/>
        <v>38455.7</v>
      </c>
    </row>
    <row r="210" spans="1:13" ht="12.75">
      <c r="A210" s="70">
        <v>222</v>
      </c>
      <c r="B210" s="71">
        <f t="shared" si="24"/>
        <v>20.13</v>
      </c>
      <c r="C210" s="72">
        <v>27.69</v>
      </c>
      <c r="D210" s="73">
        <v>32996</v>
      </c>
      <c r="E210" s="74">
        <v>19331</v>
      </c>
      <c r="F210" s="97">
        <f t="shared" si="25"/>
        <v>19669.7</v>
      </c>
      <c r="G210" s="98">
        <f t="shared" si="26"/>
        <v>8377.5</v>
      </c>
      <c r="H210" s="99">
        <f t="shared" si="27"/>
        <v>28047.2</v>
      </c>
      <c r="I210" s="75">
        <f t="shared" si="28"/>
        <v>9536</v>
      </c>
      <c r="J210" s="76">
        <f t="shared" si="29"/>
        <v>560.9</v>
      </c>
      <c r="K210" s="83">
        <v>214</v>
      </c>
      <c r="L210" s="77">
        <f t="shared" si="30"/>
        <v>84.1</v>
      </c>
      <c r="M210" s="78">
        <f t="shared" si="31"/>
        <v>38442.2</v>
      </c>
    </row>
    <row r="211" spans="1:13" ht="12.75">
      <c r="A211" s="70">
        <v>223</v>
      </c>
      <c r="B211" s="71">
        <f t="shared" si="24"/>
        <v>20.14</v>
      </c>
      <c r="C211" s="72">
        <v>27.69</v>
      </c>
      <c r="D211" s="73">
        <v>32996</v>
      </c>
      <c r="E211" s="74">
        <v>19331</v>
      </c>
      <c r="F211" s="97">
        <f t="shared" si="25"/>
        <v>19660</v>
      </c>
      <c r="G211" s="98">
        <f t="shared" si="26"/>
        <v>8377.5</v>
      </c>
      <c r="H211" s="99">
        <f t="shared" si="27"/>
        <v>28037.5</v>
      </c>
      <c r="I211" s="75">
        <f t="shared" si="28"/>
        <v>9532.8</v>
      </c>
      <c r="J211" s="76">
        <f t="shared" si="29"/>
        <v>560.8</v>
      </c>
      <c r="K211" s="83">
        <v>214</v>
      </c>
      <c r="L211" s="77">
        <f t="shared" si="30"/>
        <v>84.1</v>
      </c>
      <c r="M211" s="78">
        <f t="shared" si="31"/>
        <v>38429.200000000004</v>
      </c>
    </row>
    <row r="212" spans="1:13" ht="12.75">
      <c r="A212" s="70">
        <v>224</v>
      </c>
      <c r="B212" s="71">
        <f t="shared" si="24"/>
        <v>20.15</v>
      </c>
      <c r="C212" s="72">
        <v>27.69</v>
      </c>
      <c r="D212" s="73">
        <v>32996</v>
      </c>
      <c r="E212" s="74">
        <v>19331</v>
      </c>
      <c r="F212" s="97">
        <f t="shared" si="25"/>
        <v>19650.2</v>
      </c>
      <c r="G212" s="98">
        <f t="shared" si="26"/>
        <v>8377.5</v>
      </c>
      <c r="H212" s="99">
        <f t="shared" si="27"/>
        <v>28027.7</v>
      </c>
      <c r="I212" s="75">
        <f t="shared" si="28"/>
        <v>9529.4</v>
      </c>
      <c r="J212" s="76">
        <f t="shared" si="29"/>
        <v>560.6</v>
      </c>
      <c r="K212" s="83">
        <v>214</v>
      </c>
      <c r="L212" s="77">
        <f t="shared" si="30"/>
        <v>84.1</v>
      </c>
      <c r="M212" s="78">
        <f t="shared" si="31"/>
        <v>38415.799999999996</v>
      </c>
    </row>
    <row r="213" spans="1:13" ht="12.75">
      <c r="A213" s="70">
        <v>225</v>
      </c>
      <c r="B213" s="71">
        <f t="shared" si="24"/>
        <v>20.16</v>
      </c>
      <c r="C213" s="72">
        <v>27.69</v>
      </c>
      <c r="D213" s="73">
        <v>32996</v>
      </c>
      <c r="E213" s="74">
        <v>19331</v>
      </c>
      <c r="F213" s="97">
        <f t="shared" si="25"/>
        <v>19640.5</v>
      </c>
      <c r="G213" s="98">
        <f t="shared" si="26"/>
        <v>8377.5</v>
      </c>
      <c r="H213" s="99">
        <f t="shared" si="27"/>
        <v>28018</v>
      </c>
      <c r="I213" s="75">
        <f t="shared" si="28"/>
        <v>9526.1</v>
      </c>
      <c r="J213" s="76">
        <f t="shared" si="29"/>
        <v>560.4</v>
      </c>
      <c r="K213" s="83">
        <v>214</v>
      </c>
      <c r="L213" s="77">
        <f t="shared" si="30"/>
        <v>84.1</v>
      </c>
      <c r="M213" s="78">
        <f t="shared" si="31"/>
        <v>38402.6</v>
      </c>
    </row>
    <row r="214" spans="1:13" ht="12.75">
      <c r="A214" s="70">
        <v>226</v>
      </c>
      <c r="B214" s="71">
        <f t="shared" si="24"/>
        <v>20.17</v>
      </c>
      <c r="C214" s="72">
        <v>27.69</v>
      </c>
      <c r="D214" s="73">
        <v>32996</v>
      </c>
      <c r="E214" s="74">
        <v>19331</v>
      </c>
      <c r="F214" s="97">
        <f t="shared" si="25"/>
        <v>19630.7</v>
      </c>
      <c r="G214" s="98">
        <f t="shared" si="26"/>
        <v>8377.5</v>
      </c>
      <c r="H214" s="99">
        <f t="shared" si="27"/>
        <v>28008.2</v>
      </c>
      <c r="I214" s="75">
        <f t="shared" si="28"/>
        <v>9522.8</v>
      </c>
      <c r="J214" s="76">
        <f t="shared" si="29"/>
        <v>560.2</v>
      </c>
      <c r="K214" s="83">
        <v>214</v>
      </c>
      <c r="L214" s="77">
        <f t="shared" si="30"/>
        <v>84</v>
      </c>
      <c r="M214" s="78">
        <f t="shared" si="31"/>
        <v>38389.2</v>
      </c>
    </row>
    <row r="215" spans="1:13" ht="12.75">
      <c r="A215" s="70">
        <v>227</v>
      </c>
      <c r="B215" s="71">
        <f t="shared" si="24"/>
        <v>20.18</v>
      </c>
      <c r="C215" s="72">
        <v>27.69</v>
      </c>
      <c r="D215" s="73">
        <v>32996</v>
      </c>
      <c r="E215" s="74">
        <v>19331</v>
      </c>
      <c r="F215" s="97">
        <f t="shared" si="25"/>
        <v>19621</v>
      </c>
      <c r="G215" s="98">
        <f t="shared" si="26"/>
        <v>8377.5</v>
      </c>
      <c r="H215" s="99">
        <f t="shared" si="27"/>
        <v>27998.5</v>
      </c>
      <c r="I215" s="75">
        <f t="shared" si="28"/>
        <v>9519.5</v>
      </c>
      <c r="J215" s="76">
        <f t="shared" si="29"/>
        <v>560</v>
      </c>
      <c r="K215" s="83">
        <v>214</v>
      </c>
      <c r="L215" s="77">
        <f t="shared" si="30"/>
        <v>84</v>
      </c>
      <c r="M215" s="78">
        <f t="shared" si="31"/>
        <v>38376</v>
      </c>
    </row>
    <row r="216" spans="1:13" ht="12.75">
      <c r="A216" s="70">
        <v>228</v>
      </c>
      <c r="B216" s="71">
        <f t="shared" si="24"/>
        <v>20.19</v>
      </c>
      <c r="C216" s="72">
        <v>27.69</v>
      </c>
      <c r="D216" s="73">
        <v>32996</v>
      </c>
      <c r="E216" s="74">
        <v>19331</v>
      </c>
      <c r="F216" s="97">
        <f t="shared" si="25"/>
        <v>19611.3</v>
      </c>
      <c r="G216" s="98">
        <f t="shared" si="26"/>
        <v>8377.5</v>
      </c>
      <c r="H216" s="99">
        <f t="shared" si="27"/>
        <v>27988.8</v>
      </c>
      <c r="I216" s="75">
        <f t="shared" si="28"/>
        <v>9516.2</v>
      </c>
      <c r="J216" s="76">
        <f t="shared" si="29"/>
        <v>559.8</v>
      </c>
      <c r="K216" s="83">
        <v>214</v>
      </c>
      <c r="L216" s="77">
        <f t="shared" si="30"/>
        <v>84</v>
      </c>
      <c r="M216" s="78">
        <f t="shared" si="31"/>
        <v>38362.8</v>
      </c>
    </row>
    <row r="217" spans="1:13" ht="12.75">
      <c r="A217" s="70">
        <v>229</v>
      </c>
      <c r="B217" s="71">
        <f t="shared" si="24"/>
        <v>20.2</v>
      </c>
      <c r="C217" s="72">
        <v>27.69</v>
      </c>
      <c r="D217" s="73">
        <v>32996</v>
      </c>
      <c r="E217" s="74">
        <v>19331</v>
      </c>
      <c r="F217" s="97">
        <f t="shared" si="25"/>
        <v>19601.6</v>
      </c>
      <c r="G217" s="98">
        <f t="shared" si="26"/>
        <v>8377.5</v>
      </c>
      <c r="H217" s="99">
        <f t="shared" si="27"/>
        <v>27979.1</v>
      </c>
      <c r="I217" s="75">
        <f t="shared" si="28"/>
        <v>9512.9</v>
      </c>
      <c r="J217" s="76">
        <f t="shared" si="29"/>
        <v>559.6</v>
      </c>
      <c r="K217" s="83">
        <v>214</v>
      </c>
      <c r="L217" s="77">
        <f t="shared" si="30"/>
        <v>83.9</v>
      </c>
      <c r="M217" s="78">
        <f t="shared" si="31"/>
        <v>38349.5</v>
      </c>
    </row>
    <row r="218" spans="1:13" ht="12.75">
      <c r="A218" s="70">
        <v>230</v>
      </c>
      <c r="B218" s="71">
        <f t="shared" si="24"/>
        <v>20.2</v>
      </c>
      <c r="C218" s="72">
        <v>27.69</v>
      </c>
      <c r="D218" s="73">
        <v>32996</v>
      </c>
      <c r="E218" s="74">
        <v>19331</v>
      </c>
      <c r="F218" s="97">
        <f t="shared" si="25"/>
        <v>19601.6</v>
      </c>
      <c r="G218" s="98">
        <f t="shared" si="26"/>
        <v>8377.5</v>
      </c>
      <c r="H218" s="99">
        <f t="shared" si="27"/>
        <v>27979.1</v>
      </c>
      <c r="I218" s="75">
        <f t="shared" si="28"/>
        <v>9512.9</v>
      </c>
      <c r="J218" s="76">
        <f t="shared" si="29"/>
        <v>559.6</v>
      </c>
      <c r="K218" s="83">
        <v>214</v>
      </c>
      <c r="L218" s="77">
        <f t="shared" si="30"/>
        <v>83.9</v>
      </c>
      <c r="M218" s="78">
        <f t="shared" si="31"/>
        <v>38349.5</v>
      </c>
    </row>
    <row r="219" spans="1:13" ht="12.75">
      <c r="A219" s="70">
        <v>231</v>
      </c>
      <c r="B219" s="71">
        <f t="shared" si="24"/>
        <v>20.21</v>
      </c>
      <c r="C219" s="72">
        <v>27.69</v>
      </c>
      <c r="D219" s="73">
        <v>32996</v>
      </c>
      <c r="E219" s="74">
        <v>19331</v>
      </c>
      <c r="F219" s="97">
        <f t="shared" si="25"/>
        <v>19591.9</v>
      </c>
      <c r="G219" s="98">
        <f t="shared" si="26"/>
        <v>8377.5</v>
      </c>
      <c r="H219" s="99">
        <f t="shared" si="27"/>
        <v>27969.4</v>
      </c>
      <c r="I219" s="75">
        <f t="shared" si="28"/>
        <v>9509.6</v>
      </c>
      <c r="J219" s="76">
        <f t="shared" si="29"/>
        <v>559.4</v>
      </c>
      <c r="K219" s="83">
        <v>214</v>
      </c>
      <c r="L219" s="77">
        <f t="shared" si="30"/>
        <v>83.9</v>
      </c>
      <c r="M219" s="78">
        <f t="shared" si="31"/>
        <v>38336.3</v>
      </c>
    </row>
    <row r="220" spans="1:13" ht="12.75">
      <c r="A220" s="70">
        <v>232</v>
      </c>
      <c r="B220" s="71">
        <f t="shared" si="24"/>
        <v>20.22</v>
      </c>
      <c r="C220" s="72">
        <v>27.69</v>
      </c>
      <c r="D220" s="73">
        <v>32996</v>
      </c>
      <c r="E220" s="74">
        <v>19331</v>
      </c>
      <c r="F220" s="97">
        <f t="shared" si="25"/>
        <v>19582.2</v>
      </c>
      <c r="G220" s="98">
        <f t="shared" si="26"/>
        <v>8377.5</v>
      </c>
      <c r="H220" s="99">
        <f t="shared" si="27"/>
        <v>27959.7</v>
      </c>
      <c r="I220" s="75">
        <f t="shared" si="28"/>
        <v>9506.3</v>
      </c>
      <c r="J220" s="76">
        <f t="shared" si="29"/>
        <v>559.2</v>
      </c>
      <c r="K220" s="83">
        <v>214</v>
      </c>
      <c r="L220" s="77">
        <f t="shared" si="30"/>
        <v>83.9</v>
      </c>
      <c r="M220" s="78">
        <f t="shared" si="31"/>
        <v>38323.1</v>
      </c>
    </row>
    <row r="221" spans="1:13" ht="12.75">
      <c r="A221" s="70">
        <v>233</v>
      </c>
      <c r="B221" s="71">
        <f t="shared" si="24"/>
        <v>20.23</v>
      </c>
      <c r="C221" s="72">
        <v>27.69</v>
      </c>
      <c r="D221" s="73">
        <v>32996</v>
      </c>
      <c r="E221" s="74">
        <v>19331</v>
      </c>
      <c r="F221" s="97">
        <f t="shared" si="25"/>
        <v>19572.5</v>
      </c>
      <c r="G221" s="98">
        <f t="shared" si="26"/>
        <v>8377.5</v>
      </c>
      <c r="H221" s="99">
        <f t="shared" si="27"/>
        <v>27950</v>
      </c>
      <c r="I221" s="75">
        <f t="shared" si="28"/>
        <v>9503</v>
      </c>
      <c r="J221" s="76">
        <f t="shared" si="29"/>
        <v>559</v>
      </c>
      <c r="K221" s="83">
        <v>214</v>
      </c>
      <c r="L221" s="77">
        <f t="shared" si="30"/>
        <v>83.9</v>
      </c>
      <c r="M221" s="78">
        <f t="shared" si="31"/>
        <v>38309.9</v>
      </c>
    </row>
    <row r="222" spans="1:13" ht="12.75">
      <c r="A222" s="70">
        <v>234</v>
      </c>
      <c r="B222" s="71">
        <f t="shared" si="24"/>
        <v>20.24</v>
      </c>
      <c r="C222" s="72">
        <v>27.69</v>
      </c>
      <c r="D222" s="73">
        <v>32996</v>
      </c>
      <c r="E222" s="74">
        <v>19331</v>
      </c>
      <c r="F222" s="97">
        <f t="shared" si="25"/>
        <v>19562.8</v>
      </c>
      <c r="G222" s="98">
        <f t="shared" si="26"/>
        <v>8377.5</v>
      </c>
      <c r="H222" s="99">
        <f t="shared" si="27"/>
        <v>27940.3</v>
      </c>
      <c r="I222" s="75">
        <f t="shared" si="28"/>
        <v>9499.7</v>
      </c>
      <c r="J222" s="76">
        <f t="shared" si="29"/>
        <v>558.8</v>
      </c>
      <c r="K222" s="83">
        <v>214</v>
      </c>
      <c r="L222" s="77">
        <f t="shared" si="30"/>
        <v>83.8</v>
      </c>
      <c r="M222" s="78">
        <f t="shared" si="31"/>
        <v>38296.600000000006</v>
      </c>
    </row>
    <row r="223" spans="1:13" ht="12.75">
      <c r="A223" s="70">
        <v>235</v>
      </c>
      <c r="B223" s="71">
        <f t="shared" si="24"/>
        <v>20.25</v>
      </c>
      <c r="C223" s="72">
        <v>27.69</v>
      </c>
      <c r="D223" s="73">
        <v>32996</v>
      </c>
      <c r="E223" s="74">
        <v>19331</v>
      </c>
      <c r="F223" s="97">
        <f t="shared" si="25"/>
        <v>19553.2</v>
      </c>
      <c r="G223" s="98">
        <f t="shared" si="26"/>
        <v>8377.5</v>
      </c>
      <c r="H223" s="99">
        <f t="shared" si="27"/>
        <v>27930.7</v>
      </c>
      <c r="I223" s="75">
        <f t="shared" si="28"/>
        <v>9496.4</v>
      </c>
      <c r="J223" s="76">
        <f t="shared" si="29"/>
        <v>558.6</v>
      </c>
      <c r="K223" s="83">
        <v>214</v>
      </c>
      <c r="L223" s="77">
        <f t="shared" si="30"/>
        <v>83.8</v>
      </c>
      <c r="M223" s="78">
        <f t="shared" si="31"/>
        <v>38283.5</v>
      </c>
    </row>
    <row r="224" spans="1:13" ht="12.75">
      <c r="A224" s="70">
        <v>236</v>
      </c>
      <c r="B224" s="71">
        <f t="shared" si="24"/>
        <v>20.25</v>
      </c>
      <c r="C224" s="72">
        <v>27.69</v>
      </c>
      <c r="D224" s="73">
        <v>32996</v>
      </c>
      <c r="E224" s="74">
        <v>19331</v>
      </c>
      <c r="F224" s="97">
        <f t="shared" si="25"/>
        <v>19553.2</v>
      </c>
      <c r="G224" s="98">
        <f t="shared" si="26"/>
        <v>8377.5</v>
      </c>
      <c r="H224" s="99">
        <f t="shared" si="27"/>
        <v>27930.7</v>
      </c>
      <c r="I224" s="75">
        <f t="shared" si="28"/>
        <v>9496.4</v>
      </c>
      <c r="J224" s="76">
        <f t="shared" si="29"/>
        <v>558.6</v>
      </c>
      <c r="K224" s="83">
        <v>214</v>
      </c>
      <c r="L224" s="77">
        <f t="shared" si="30"/>
        <v>83.8</v>
      </c>
      <c r="M224" s="78">
        <f t="shared" si="31"/>
        <v>38283.5</v>
      </c>
    </row>
    <row r="225" spans="1:13" ht="12.75">
      <c r="A225" s="70">
        <v>237</v>
      </c>
      <c r="B225" s="71">
        <f t="shared" si="24"/>
        <v>20.26</v>
      </c>
      <c r="C225" s="72">
        <v>27.69</v>
      </c>
      <c r="D225" s="73">
        <v>32996</v>
      </c>
      <c r="E225" s="74">
        <v>19331</v>
      </c>
      <c r="F225" s="97">
        <f t="shared" si="25"/>
        <v>19543.5</v>
      </c>
      <c r="G225" s="98">
        <f t="shared" si="26"/>
        <v>8377.5</v>
      </c>
      <c r="H225" s="99">
        <f t="shared" si="27"/>
        <v>27921</v>
      </c>
      <c r="I225" s="75">
        <f t="shared" si="28"/>
        <v>9493.1</v>
      </c>
      <c r="J225" s="76">
        <f t="shared" si="29"/>
        <v>558.4</v>
      </c>
      <c r="K225" s="83">
        <v>214</v>
      </c>
      <c r="L225" s="77">
        <f t="shared" si="30"/>
        <v>83.8</v>
      </c>
      <c r="M225" s="78">
        <f t="shared" si="31"/>
        <v>38270.3</v>
      </c>
    </row>
    <row r="226" spans="1:13" ht="12.75">
      <c r="A226" s="70">
        <v>238</v>
      </c>
      <c r="B226" s="71">
        <f t="shared" si="24"/>
        <v>20.27</v>
      </c>
      <c r="C226" s="72">
        <v>27.69</v>
      </c>
      <c r="D226" s="73">
        <v>32996</v>
      </c>
      <c r="E226" s="74">
        <v>19331</v>
      </c>
      <c r="F226" s="97">
        <f t="shared" si="25"/>
        <v>19533.9</v>
      </c>
      <c r="G226" s="98">
        <f t="shared" si="26"/>
        <v>8377.5</v>
      </c>
      <c r="H226" s="99">
        <f t="shared" si="27"/>
        <v>27911.4</v>
      </c>
      <c r="I226" s="75">
        <f t="shared" si="28"/>
        <v>9489.9</v>
      </c>
      <c r="J226" s="76">
        <f t="shared" si="29"/>
        <v>558.2</v>
      </c>
      <c r="K226" s="83">
        <v>214</v>
      </c>
      <c r="L226" s="77">
        <f t="shared" si="30"/>
        <v>83.7</v>
      </c>
      <c r="M226" s="78">
        <f t="shared" si="31"/>
        <v>38257.2</v>
      </c>
    </row>
    <row r="227" spans="1:13" ht="12.75">
      <c r="A227" s="70">
        <v>239</v>
      </c>
      <c r="B227" s="71">
        <f t="shared" si="24"/>
        <v>20.28</v>
      </c>
      <c r="C227" s="72">
        <v>27.69</v>
      </c>
      <c r="D227" s="73">
        <v>32996</v>
      </c>
      <c r="E227" s="74">
        <v>19331</v>
      </c>
      <c r="F227" s="97">
        <f t="shared" si="25"/>
        <v>19524.3</v>
      </c>
      <c r="G227" s="98">
        <f t="shared" si="26"/>
        <v>8377.5</v>
      </c>
      <c r="H227" s="99">
        <f t="shared" si="27"/>
        <v>27901.8</v>
      </c>
      <c r="I227" s="75">
        <f t="shared" si="28"/>
        <v>9486.6</v>
      </c>
      <c r="J227" s="76">
        <f t="shared" si="29"/>
        <v>558</v>
      </c>
      <c r="K227" s="83">
        <v>214</v>
      </c>
      <c r="L227" s="77">
        <f t="shared" si="30"/>
        <v>83.7</v>
      </c>
      <c r="M227" s="78">
        <f t="shared" si="31"/>
        <v>38244.1</v>
      </c>
    </row>
    <row r="228" spans="1:13" ht="12.75">
      <c r="A228" s="70">
        <v>240</v>
      </c>
      <c r="B228" s="71">
        <f t="shared" si="24"/>
        <v>20.28</v>
      </c>
      <c r="C228" s="72">
        <v>27.69</v>
      </c>
      <c r="D228" s="73">
        <v>32996</v>
      </c>
      <c r="E228" s="74">
        <v>19331</v>
      </c>
      <c r="F228" s="97">
        <f t="shared" si="25"/>
        <v>19524.3</v>
      </c>
      <c r="G228" s="98">
        <f t="shared" si="26"/>
        <v>8377.5</v>
      </c>
      <c r="H228" s="99">
        <f t="shared" si="27"/>
        <v>27901.8</v>
      </c>
      <c r="I228" s="75">
        <f t="shared" si="28"/>
        <v>9486.6</v>
      </c>
      <c r="J228" s="76">
        <f t="shared" si="29"/>
        <v>558</v>
      </c>
      <c r="K228" s="83">
        <v>214</v>
      </c>
      <c r="L228" s="77">
        <f t="shared" si="30"/>
        <v>83.7</v>
      </c>
      <c r="M228" s="78">
        <f t="shared" si="31"/>
        <v>38244.1</v>
      </c>
    </row>
    <row r="229" spans="1:13" ht="12.75">
      <c r="A229" s="70">
        <v>241</v>
      </c>
      <c r="B229" s="71">
        <f t="shared" si="24"/>
        <v>20.29</v>
      </c>
      <c r="C229" s="72">
        <v>27.69</v>
      </c>
      <c r="D229" s="73">
        <v>32996</v>
      </c>
      <c r="E229" s="74">
        <v>19331</v>
      </c>
      <c r="F229" s="97">
        <f t="shared" si="25"/>
        <v>19514.6</v>
      </c>
      <c r="G229" s="98">
        <f t="shared" si="26"/>
        <v>8377.5</v>
      </c>
      <c r="H229" s="99">
        <f t="shared" si="27"/>
        <v>27892.1</v>
      </c>
      <c r="I229" s="75">
        <f t="shared" si="28"/>
        <v>9483.3</v>
      </c>
      <c r="J229" s="76">
        <f t="shared" si="29"/>
        <v>557.8</v>
      </c>
      <c r="K229" s="83">
        <v>214</v>
      </c>
      <c r="L229" s="77">
        <f t="shared" si="30"/>
        <v>83.7</v>
      </c>
      <c r="M229" s="78">
        <f t="shared" si="31"/>
        <v>38230.899999999994</v>
      </c>
    </row>
    <row r="230" spans="1:13" ht="12.75">
      <c r="A230" s="70">
        <v>242</v>
      </c>
      <c r="B230" s="71">
        <f t="shared" si="24"/>
        <v>20.3</v>
      </c>
      <c r="C230" s="72">
        <v>27.69</v>
      </c>
      <c r="D230" s="73">
        <v>32996</v>
      </c>
      <c r="E230" s="74">
        <v>19331</v>
      </c>
      <c r="F230" s="97">
        <f t="shared" si="25"/>
        <v>19505</v>
      </c>
      <c r="G230" s="98">
        <f t="shared" si="26"/>
        <v>8377.5</v>
      </c>
      <c r="H230" s="99">
        <f t="shared" si="27"/>
        <v>27882.5</v>
      </c>
      <c r="I230" s="75">
        <f t="shared" si="28"/>
        <v>9480.1</v>
      </c>
      <c r="J230" s="76">
        <f t="shared" si="29"/>
        <v>557.7</v>
      </c>
      <c r="K230" s="83">
        <v>214</v>
      </c>
      <c r="L230" s="77">
        <f t="shared" si="30"/>
        <v>83.6</v>
      </c>
      <c r="M230" s="78">
        <f t="shared" si="31"/>
        <v>38217.899999999994</v>
      </c>
    </row>
    <row r="231" spans="1:13" ht="12.75">
      <c r="A231" s="70">
        <v>243</v>
      </c>
      <c r="B231" s="71">
        <f t="shared" si="24"/>
        <v>20.31</v>
      </c>
      <c r="C231" s="72">
        <v>27.69</v>
      </c>
      <c r="D231" s="73">
        <v>32996</v>
      </c>
      <c r="E231" s="74">
        <v>19331</v>
      </c>
      <c r="F231" s="97">
        <f t="shared" si="25"/>
        <v>19495.4</v>
      </c>
      <c r="G231" s="98">
        <f t="shared" si="26"/>
        <v>8377.5</v>
      </c>
      <c r="H231" s="99">
        <f t="shared" si="27"/>
        <v>27872.9</v>
      </c>
      <c r="I231" s="75">
        <f t="shared" si="28"/>
        <v>9476.8</v>
      </c>
      <c r="J231" s="76">
        <f t="shared" si="29"/>
        <v>557.5</v>
      </c>
      <c r="K231" s="83">
        <v>214</v>
      </c>
      <c r="L231" s="77">
        <f t="shared" si="30"/>
        <v>83.6</v>
      </c>
      <c r="M231" s="78">
        <f t="shared" si="31"/>
        <v>38204.799999999996</v>
      </c>
    </row>
    <row r="232" spans="1:13" ht="12.75">
      <c r="A232" s="70">
        <v>244</v>
      </c>
      <c r="B232" s="71">
        <f t="shared" si="24"/>
        <v>20.31</v>
      </c>
      <c r="C232" s="72">
        <v>27.69</v>
      </c>
      <c r="D232" s="73">
        <v>32996</v>
      </c>
      <c r="E232" s="74">
        <v>19331</v>
      </c>
      <c r="F232" s="97">
        <f t="shared" si="25"/>
        <v>19495.4</v>
      </c>
      <c r="G232" s="98">
        <f t="shared" si="26"/>
        <v>8377.5</v>
      </c>
      <c r="H232" s="99">
        <f t="shared" si="27"/>
        <v>27872.9</v>
      </c>
      <c r="I232" s="75">
        <f t="shared" si="28"/>
        <v>9476.8</v>
      </c>
      <c r="J232" s="76">
        <f t="shared" si="29"/>
        <v>557.5</v>
      </c>
      <c r="K232" s="83">
        <v>214</v>
      </c>
      <c r="L232" s="77">
        <f t="shared" si="30"/>
        <v>83.6</v>
      </c>
      <c r="M232" s="78">
        <f t="shared" si="31"/>
        <v>38204.799999999996</v>
      </c>
    </row>
    <row r="233" spans="1:13" ht="12.75">
      <c r="A233" s="70">
        <v>245</v>
      </c>
      <c r="B233" s="71">
        <f t="shared" si="24"/>
        <v>20.32</v>
      </c>
      <c r="C233" s="72">
        <v>27.69</v>
      </c>
      <c r="D233" s="73">
        <v>32996</v>
      </c>
      <c r="E233" s="74">
        <v>19331</v>
      </c>
      <c r="F233" s="97">
        <f t="shared" si="25"/>
        <v>19485.8</v>
      </c>
      <c r="G233" s="98">
        <f t="shared" si="26"/>
        <v>8377.5</v>
      </c>
      <c r="H233" s="99">
        <f t="shared" si="27"/>
        <v>27863.3</v>
      </c>
      <c r="I233" s="75">
        <f t="shared" si="28"/>
        <v>9473.5</v>
      </c>
      <c r="J233" s="76">
        <f t="shared" si="29"/>
        <v>557.3</v>
      </c>
      <c r="K233" s="83">
        <v>214</v>
      </c>
      <c r="L233" s="77">
        <f t="shared" si="30"/>
        <v>83.6</v>
      </c>
      <c r="M233" s="78">
        <f t="shared" si="31"/>
        <v>38191.700000000004</v>
      </c>
    </row>
    <row r="234" spans="1:13" ht="12.75">
      <c r="A234" s="70">
        <v>246</v>
      </c>
      <c r="B234" s="71">
        <f t="shared" si="24"/>
        <v>20.33</v>
      </c>
      <c r="C234" s="72">
        <v>27.69</v>
      </c>
      <c r="D234" s="73">
        <v>32996</v>
      </c>
      <c r="E234" s="74">
        <v>19331</v>
      </c>
      <c r="F234" s="97">
        <f t="shared" si="25"/>
        <v>19476.2</v>
      </c>
      <c r="G234" s="98">
        <f t="shared" si="26"/>
        <v>8377.5</v>
      </c>
      <c r="H234" s="99">
        <f t="shared" si="27"/>
        <v>27853.7</v>
      </c>
      <c r="I234" s="75">
        <f t="shared" si="28"/>
        <v>9470.3</v>
      </c>
      <c r="J234" s="76">
        <f t="shared" si="29"/>
        <v>557.1</v>
      </c>
      <c r="K234" s="83">
        <v>214</v>
      </c>
      <c r="L234" s="77">
        <f t="shared" si="30"/>
        <v>83.6</v>
      </c>
      <c r="M234" s="78">
        <f t="shared" si="31"/>
        <v>38178.7</v>
      </c>
    </row>
    <row r="235" spans="1:13" ht="12.75">
      <c r="A235" s="70">
        <v>247</v>
      </c>
      <c r="B235" s="71">
        <f t="shared" si="24"/>
        <v>20.34</v>
      </c>
      <c r="C235" s="72">
        <v>27.69</v>
      </c>
      <c r="D235" s="73">
        <v>32996</v>
      </c>
      <c r="E235" s="74">
        <v>19331</v>
      </c>
      <c r="F235" s="97">
        <f t="shared" si="25"/>
        <v>19466.7</v>
      </c>
      <c r="G235" s="98">
        <f t="shared" si="26"/>
        <v>8377.5</v>
      </c>
      <c r="H235" s="99">
        <f t="shared" si="27"/>
        <v>27844.2</v>
      </c>
      <c r="I235" s="75">
        <f t="shared" si="28"/>
        <v>9467</v>
      </c>
      <c r="J235" s="76">
        <f t="shared" si="29"/>
        <v>556.9</v>
      </c>
      <c r="K235" s="83">
        <v>214</v>
      </c>
      <c r="L235" s="77">
        <f t="shared" si="30"/>
        <v>83.5</v>
      </c>
      <c r="M235" s="78">
        <f t="shared" si="31"/>
        <v>38165.6</v>
      </c>
    </row>
    <row r="236" spans="1:13" ht="12.75">
      <c r="A236" s="70">
        <v>248</v>
      </c>
      <c r="B236" s="71">
        <f t="shared" si="24"/>
        <v>20.34</v>
      </c>
      <c r="C236" s="72">
        <v>27.69</v>
      </c>
      <c r="D236" s="73">
        <v>32996</v>
      </c>
      <c r="E236" s="74">
        <v>19331</v>
      </c>
      <c r="F236" s="97">
        <f t="shared" si="25"/>
        <v>19466.7</v>
      </c>
      <c r="G236" s="98">
        <f t="shared" si="26"/>
        <v>8377.5</v>
      </c>
      <c r="H236" s="99">
        <f t="shared" si="27"/>
        <v>27844.2</v>
      </c>
      <c r="I236" s="75">
        <f t="shared" si="28"/>
        <v>9467</v>
      </c>
      <c r="J236" s="76">
        <f t="shared" si="29"/>
        <v>556.9</v>
      </c>
      <c r="K236" s="83">
        <v>214</v>
      </c>
      <c r="L236" s="77">
        <f t="shared" si="30"/>
        <v>83.5</v>
      </c>
      <c r="M236" s="78">
        <f t="shared" si="31"/>
        <v>38165.6</v>
      </c>
    </row>
    <row r="237" spans="1:13" ht="12.75">
      <c r="A237" s="70">
        <v>249</v>
      </c>
      <c r="B237" s="71">
        <f t="shared" si="24"/>
        <v>20.35</v>
      </c>
      <c r="C237" s="72">
        <v>27.69</v>
      </c>
      <c r="D237" s="73">
        <v>32996</v>
      </c>
      <c r="E237" s="74">
        <v>19331</v>
      </c>
      <c r="F237" s="97">
        <f t="shared" si="25"/>
        <v>19457.1</v>
      </c>
      <c r="G237" s="98">
        <f t="shared" si="26"/>
        <v>8377.5</v>
      </c>
      <c r="H237" s="99">
        <f t="shared" si="27"/>
        <v>27834.6</v>
      </c>
      <c r="I237" s="75">
        <f t="shared" si="28"/>
        <v>9463.8</v>
      </c>
      <c r="J237" s="76">
        <f t="shared" si="29"/>
        <v>556.7</v>
      </c>
      <c r="K237" s="83">
        <v>214</v>
      </c>
      <c r="L237" s="77">
        <f t="shared" si="30"/>
        <v>83.5</v>
      </c>
      <c r="M237" s="78">
        <f t="shared" si="31"/>
        <v>38152.59999999999</v>
      </c>
    </row>
    <row r="238" spans="1:13" ht="12.75">
      <c r="A238" s="70">
        <v>250</v>
      </c>
      <c r="B238" s="71">
        <f t="shared" si="24"/>
        <v>20.36</v>
      </c>
      <c r="C238" s="72">
        <v>27.69</v>
      </c>
      <c r="D238" s="73">
        <v>32996</v>
      </c>
      <c r="E238" s="74">
        <v>19331</v>
      </c>
      <c r="F238" s="97">
        <f t="shared" si="25"/>
        <v>19447.5</v>
      </c>
      <c r="G238" s="98">
        <f t="shared" si="26"/>
        <v>8377.5</v>
      </c>
      <c r="H238" s="99">
        <f t="shared" si="27"/>
        <v>27825</v>
      </c>
      <c r="I238" s="75">
        <f t="shared" si="28"/>
        <v>9460.5</v>
      </c>
      <c r="J238" s="76">
        <f t="shared" si="29"/>
        <v>556.5</v>
      </c>
      <c r="K238" s="83">
        <v>214</v>
      </c>
      <c r="L238" s="77">
        <f t="shared" si="30"/>
        <v>83.5</v>
      </c>
      <c r="M238" s="78">
        <f t="shared" si="31"/>
        <v>38139.5</v>
      </c>
    </row>
    <row r="239" spans="1:13" ht="12.75">
      <c r="A239" s="70">
        <v>251</v>
      </c>
      <c r="B239" s="71">
        <f t="shared" si="24"/>
        <v>20.36</v>
      </c>
      <c r="C239" s="72">
        <v>27.69</v>
      </c>
      <c r="D239" s="73">
        <v>32996</v>
      </c>
      <c r="E239" s="74">
        <v>19331</v>
      </c>
      <c r="F239" s="97">
        <f t="shared" si="25"/>
        <v>19447.5</v>
      </c>
      <c r="G239" s="98">
        <f t="shared" si="26"/>
        <v>8377.5</v>
      </c>
      <c r="H239" s="99">
        <f t="shared" si="27"/>
        <v>27825</v>
      </c>
      <c r="I239" s="75">
        <f t="shared" si="28"/>
        <v>9460.5</v>
      </c>
      <c r="J239" s="76">
        <f t="shared" si="29"/>
        <v>556.5</v>
      </c>
      <c r="K239" s="83">
        <v>214</v>
      </c>
      <c r="L239" s="77">
        <f t="shared" si="30"/>
        <v>83.5</v>
      </c>
      <c r="M239" s="78">
        <f t="shared" si="31"/>
        <v>38139.5</v>
      </c>
    </row>
    <row r="240" spans="1:13" ht="12.75">
      <c r="A240" s="70">
        <v>252</v>
      </c>
      <c r="B240" s="71">
        <f t="shared" si="24"/>
        <v>20.37</v>
      </c>
      <c r="C240" s="72">
        <v>27.69</v>
      </c>
      <c r="D240" s="73">
        <v>32996</v>
      </c>
      <c r="E240" s="74">
        <v>19331</v>
      </c>
      <c r="F240" s="97">
        <f t="shared" si="25"/>
        <v>19438</v>
      </c>
      <c r="G240" s="98">
        <f t="shared" si="26"/>
        <v>8377.5</v>
      </c>
      <c r="H240" s="99">
        <f t="shared" si="27"/>
        <v>27815.5</v>
      </c>
      <c r="I240" s="75">
        <f t="shared" si="28"/>
        <v>9457.3</v>
      </c>
      <c r="J240" s="76">
        <f t="shared" si="29"/>
        <v>556.3</v>
      </c>
      <c r="K240" s="83">
        <v>214</v>
      </c>
      <c r="L240" s="77">
        <f t="shared" si="30"/>
        <v>83.4</v>
      </c>
      <c r="M240" s="78">
        <f t="shared" si="31"/>
        <v>38126.50000000001</v>
      </c>
    </row>
    <row r="241" spans="1:13" ht="12.75">
      <c r="A241" s="70">
        <v>253</v>
      </c>
      <c r="B241" s="71">
        <f t="shared" si="24"/>
        <v>20.38</v>
      </c>
      <c r="C241" s="72">
        <v>27.69</v>
      </c>
      <c r="D241" s="73">
        <v>32996</v>
      </c>
      <c r="E241" s="74">
        <v>19331</v>
      </c>
      <c r="F241" s="97">
        <f t="shared" si="25"/>
        <v>19428.5</v>
      </c>
      <c r="G241" s="98">
        <f t="shared" si="26"/>
        <v>8377.5</v>
      </c>
      <c r="H241" s="99">
        <f t="shared" si="27"/>
        <v>27806</v>
      </c>
      <c r="I241" s="75">
        <f t="shared" si="28"/>
        <v>9454</v>
      </c>
      <c r="J241" s="76">
        <f t="shared" si="29"/>
        <v>556.1</v>
      </c>
      <c r="K241" s="83">
        <v>214</v>
      </c>
      <c r="L241" s="77">
        <f t="shared" si="30"/>
        <v>83.4</v>
      </c>
      <c r="M241" s="78">
        <f t="shared" si="31"/>
        <v>38113.5</v>
      </c>
    </row>
    <row r="242" spans="1:13" ht="12.75">
      <c r="A242" s="70">
        <v>254</v>
      </c>
      <c r="B242" s="71">
        <f t="shared" si="24"/>
        <v>20.38</v>
      </c>
      <c r="C242" s="72">
        <v>27.69</v>
      </c>
      <c r="D242" s="73">
        <v>32996</v>
      </c>
      <c r="E242" s="74">
        <v>19331</v>
      </c>
      <c r="F242" s="97">
        <f t="shared" si="25"/>
        <v>19428.5</v>
      </c>
      <c r="G242" s="98">
        <f t="shared" si="26"/>
        <v>8377.5</v>
      </c>
      <c r="H242" s="99">
        <f t="shared" si="27"/>
        <v>27806</v>
      </c>
      <c r="I242" s="75">
        <f t="shared" si="28"/>
        <v>9454</v>
      </c>
      <c r="J242" s="76">
        <f t="shared" si="29"/>
        <v>556.1</v>
      </c>
      <c r="K242" s="83">
        <v>214</v>
      </c>
      <c r="L242" s="77">
        <f t="shared" si="30"/>
        <v>83.4</v>
      </c>
      <c r="M242" s="78">
        <f t="shared" si="31"/>
        <v>38113.5</v>
      </c>
    </row>
    <row r="243" spans="1:13" ht="12.75">
      <c r="A243" s="70">
        <v>255</v>
      </c>
      <c r="B243" s="71">
        <f t="shared" si="24"/>
        <v>20.39</v>
      </c>
      <c r="C243" s="72">
        <v>27.69</v>
      </c>
      <c r="D243" s="73">
        <v>32996</v>
      </c>
      <c r="E243" s="74">
        <v>19331</v>
      </c>
      <c r="F243" s="97">
        <f t="shared" si="25"/>
        <v>19418.9</v>
      </c>
      <c r="G243" s="98">
        <f t="shared" si="26"/>
        <v>8377.5</v>
      </c>
      <c r="H243" s="99">
        <f t="shared" si="27"/>
        <v>27796.4</v>
      </c>
      <c r="I243" s="75">
        <f t="shared" si="28"/>
        <v>9450.8</v>
      </c>
      <c r="J243" s="76">
        <f t="shared" si="29"/>
        <v>555.9</v>
      </c>
      <c r="K243" s="83">
        <v>214</v>
      </c>
      <c r="L243" s="77">
        <f t="shared" si="30"/>
        <v>83.4</v>
      </c>
      <c r="M243" s="78">
        <f t="shared" si="31"/>
        <v>38100.5</v>
      </c>
    </row>
    <row r="244" spans="1:13" ht="12.75">
      <c r="A244" s="70">
        <v>256</v>
      </c>
      <c r="B244" s="71">
        <f t="shared" si="24"/>
        <v>20.4</v>
      </c>
      <c r="C244" s="72">
        <v>27.69</v>
      </c>
      <c r="D244" s="73">
        <v>32996</v>
      </c>
      <c r="E244" s="74">
        <v>19331</v>
      </c>
      <c r="F244" s="97">
        <f t="shared" si="25"/>
        <v>19409.4</v>
      </c>
      <c r="G244" s="98">
        <f t="shared" si="26"/>
        <v>8377.5</v>
      </c>
      <c r="H244" s="99">
        <f t="shared" si="27"/>
        <v>27786.9</v>
      </c>
      <c r="I244" s="75">
        <f t="shared" si="28"/>
        <v>9447.5</v>
      </c>
      <c r="J244" s="76">
        <f t="shared" si="29"/>
        <v>555.7</v>
      </c>
      <c r="K244" s="83">
        <v>214</v>
      </c>
      <c r="L244" s="77">
        <f t="shared" si="30"/>
        <v>83.4</v>
      </c>
      <c r="M244" s="78">
        <f t="shared" si="31"/>
        <v>38087.5</v>
      </c>
    </row>
    <row r="245" spans="1:13" ht="12.75">
      <c r="A245" s="70">
        <v>257</v>
      </c>
      <c r="B245" s="71">
        <f t="shared" si="24"/>
        <v>20.4</v>
      </c>
      <c r="C245" s="72">
        <v>27.69</v>
      </c>
      <c r="D245" s="73">
        <v>32996</v>
      </c>
      <c r="E245" s="74">
        <v>19331</v>
      </c>
      <c r="F245" s="97">
        <f t="shared" si="25"/>
        <v>19409.4</v>
      </c>
      <c r="G245" s="98">
        <f t="shared" si="26"/>
        <v>8377.5</v>
      </c>
      <c r="H245" s="99">
        <f t="shared" si="27"/>
        <v>27786.9</v>
      </c>
      <c r="I245" s="75">
        <f t="shared" si="28"/>
        <v>9447.5</v>
      </c>
      <c r="J245" s="76">
        <f t="shared" si="29"/>
        <v>555.7</v>
      </c>
      <c r="K245" s="83">
        <v>214</v>
      </c>
      <c r="L245" s="77">
        <f t="shared" si="30"/>
        <v>83.4</v>
      </c>
      <c r="M245" s="78">
        <f t="shared" si="31"/>
        <v>38087.5</v>
      </c>
    </row>
    <row r="246" spans="1:13" ht="12.75">
      <c r="A246" s="70">
        <v>258</v>
      </c>
      <c r="B246" s="71">
        <f t="shared" si="24"/>
        <v>20.41</v>
      </c>
      <c r="C246" s="72">
        <v>27.69</v>
      </c>
      <c r="D246" s="73">
        <v>32996</v>
      </c>
      <c r="E246" s="74">
        <v>19331</v>
      </c>
      <c r="F246" s="97">
        <f t="shared" si="25"/>
        <v>19399.9</v>
      </c>
      <c r="G246" s="98">
        <f t="shared" si="26"/>
        <v>8377.5</v>
      </c>
      <c r="H246" s="99">
        <f t="shared" si="27"/>
        <v>27777.4</v>
      </c>
      <c r="I246" s="75">
        <f t="shared" si="28"/>
        <v>9444.3</v>
      </c>
      <c r="J246" s="76">
        <f t="shared" si="29"/>
        <v>555.5</v>
      </c>
      <c r="K246" s="83">
        <v>214</v>
      </c>
      <c r="L246" s="77">
        <f t="shared" si="30"/>
        <v>83.3</v>
      </c>
      <c r="M246" s="78">
        <f t="shared" si="31"/>
        <v>38074.5</v>
      </c>
    </row>
    <row r="247" spans="1:13" ht="12.75">
      <c r="A247" s="70">
        <v>259</v>
      </c>
      <c r="B247" s="71">
        <f t="shared" si="24"/>
        <v>20.42</v>
      </c>
      <c r="C247" s="72">
        <v>27.69</v>
      </c>
      <c r="D247" s="73">
        <v>32996</v>
      </c>
      <c r="E247" s="74">
        <v>19331</v>
      </c>
      <c r="F247" s="97">
        <f t="shared" si="25"/>
        <v>19390.4</v>
      </c>
      <c r="G247" s="98">
        <f t="shared" si="26"/>
        <v>8377.5</v>
      </c>
      <c r="H247" s="99">
        <f t="shared" si="27"/>
        <v>27767.9</v>
      </c>
      <c r="I247" s="75">
        <f t="shared" si="28"/>
        <v>9441.1</v>
      </c>
      <c r="J247" s="76">
        <f t="shared" si="29"/>
        <v>555.4</v>
      </c>
      <c r="K247" s="83">
        <v>214</v>
      </c>
      <c r="L247" s="77">
        <f t="shared" si="30"/>
        <v>83.3</v>
      </c>
      <c r="M247" s="78">
        <f t="shared" si="31"/>
        <v>38061.700000000004</v>
      </c>
    </row>
    <row r="248" spans="1:13" ht="12.75">
      <c r="A248" s="70">
        <v>260</v>
      </c>
      <c r="B248" s="71">
        <f t="shared" si="24"/>
        <v>20.42</v>
      </c>
      <c r="C248" s="72">
        <v>27.69</v>
      </c>
      <c r="D248" s="73">
        <v>32996</v>
      </c>
      <c r="E248" s="74">
        <v>19331</v>
      </c>
      <c r="F248" s="97">
        <f t="shared" si="25"/>
        <v>19390.4</v>
      </c>
      <c r="G248" s="98">
        <f t="shared" si="26"/>
        <v>8377.5</v>
      </c>
      <c r="H248" s="99">
        <f t="shared" si="27"/>
        <v>27767.9</v>
      </c>
      <c r="I248" s="75">
        <f t="shared" si="28"/>
        <v>9441.1</v>
      </c>
      <c r="J248" s="76">
        <f t="shared" si="29"/>
        <v>555.4</v>
      </c>
      <c r="K248" s="83">
        <v>214</v>
      </c>
      <c r="L248" s="77">
        <f t="shared" si="30"/>
        <v>83.3</v>
      </c>
      <c r="M248" s="78">
        <f t="shared" si="31"/>
        <v>38061.700000000004</v>
      </c>
    </row>
    <row r="249" spans="1:13" ht="12.75">
      <c r="A249" s="70">
        <v>261</v>
      </c>
      <c r="B249" s="71">
        <f t="shared" si="24"/>
        <v>20.43</v>
      </c>
      <c r="C249" s="72">
        <v>27.69</v>
      </c>
      <c r="D249" s="73">
        <v>32996</v>
      </c>
      <c r="E249" s="74">
        <v>19331</v>
      </c>
      <c r="F249" s="97">
        <f t="shared" si="25"/>
        <v>19380.9</v>
      </c>
      <c r="G249" s="98">
        <f t="shared" si="26"/>
        <v>8377.5</v>
      </c>
      <c r="H249" s="99">
        <f t="shared" si="27"/>
        <v>27758.4</v>
      </c>
      <c r="I249" s="75">
        <f t="shared" si="28"/>
        <v>9437.9</v>
      </c>
      <c r="J249" s="76">
        <f t="shared" si="29"/>
        <v>555.2</v>
      </c>
      <c r="K249" s="83">
        <v>214</v>
      </c>
      <c r="L249" s="77">
        <f t="shared" si="30"/>
        <v>83.3</v>
      </c>
      <c r="M249" s="78">
        <f t="shared" si="31"/>
        <v>38048.8</v>
      </c>
    </row>
    <row r="250" spans="1:13" ht="12.75">
      <c r="A250" s="70">
        <v>262</v>
      </c>
      <c r="B250" s="71">
        <f t="shared" si="24"/>
        <v>20.44</v>
      </c>
      <c r="C250" s="72">
        <v>27.69</v>
      </c>
      <c r="D250" s="73">
        <v>32996</v>
      </c>
      <c r="E250" s="74">
        <v>19331</v>
      </c>
      <c r="F250" s="97">
        <f t="shared" si="25"/>
        <v>19371.4</v>
      </c>
      <c r="G250" s="98">
        <f t="shared" si="26"/>
        <v>8377.5</v>
      </c>
      <c r="H250" s="99">
        <f t="shared" si="27"/>
        <v>27748.9</v>
      </c>
      <c r="I250" s="75">
        <f t="shared" si="28"/>
        <v>9434.6</v>
      </c>
      <c r="J250" s="76">
        <f t="shared" si="29"/>
        <v>555</v>
      </c>
      <c r="K250" s="83">
        <v>214</v>
      </c>
      <c r="L250" s="77">
        <f t="shared" si="30"/>
        <v>83.2</v>
      </c>
      <c r="M250" s="78">
        <f t="shared" si="31"/>
        <v>38035.7</v>
      </c>
    </row>
    <row r="251" spans="1:13" ht="12.75">
      <c r="A251" s="70">
        <v>263</v>
      </c>
      <c r="B251" s="71">
        <f t="shared" si="24"/>
        <v>20.44</v>
      </c>
      <c r="C251" s="72">
        <v>27.69</v>
      </c>
      <c r="D251" s="73">
        <v>32996</v>
      </c>
      <c r="E251" s="74">
        <v>19331</v>
      </c>
      <c r="F251" s="97">
        <f t="shared" si="25"/>
        <v>19371.4</v>
      </c>
      <c r="G251" s="98">
        <f t="shared" si="26"/>
        <v>8377.5</v>
      </c>
      <c r="H251" s="99">
        <f t="shared" si="27"/>
        <v>27748.9</v>
      </c>
      <c r="I251" s="75">
        <f t="shared" si="28"/>
        <v>9434.6</v>
      </c>
      <c r="J251" s="76">
        <f t="shared" si="29"/>
        <v>555</v>
      </c>
      <c r="K251" s="83">
        <v>214</v>
      </c>
      <c r="L251" s="77">
        <f t="shared" si="30"/>
        <v>83.2</v>
      </c>
      <c r="M251" s="78">
        <f t="shared" si="31"/>
        <v>38035.7</v>
      </c>
    </row>
    <row r="252" spans="1:13" ht="12.75">
      <c r="A252" s="70">
        <v>264</v>
      </c>
      <c r="B252" s="71">
        <f t="shared" si="24"/>
        <v>20.45</v>
      </c>
      <c r="C252" s="72">
        <v>27.69</v>
      </c>
      <c r="D252" s="73">
        <v>32996</v>
      </c>
      <c r="E252" s="74">
        <v>19331</v>
      </c>
      <c r="F252" s="97">
        <f t="shared" si="25"/>
        <v>19362</v>
      </c>
      <c r="G252" s="98">
        <f t="shared" si="26"/>
        <v>8377.5</v>
      </c>
      <c r="H252" s="99">
        <f t="shared" si="27"/>
        <v>27739.5</v>
      </c>
      <c r="I252" s="75">
        <f t="shared" si="28"/>
        <v>9431.4</v>
      </c>
      <c r="J252" s="76">
        <f t="shared" si="29"/>
        <v>554.8</v>
      </c>
      <c r="K252" s="83">
        <v>214</v>
      </c>
      <c r="L252" s="77">
        <f t="shared" si="30"/>
        <v>83.2</v>
      </c>
      <c r="M252" s="78">
        <f t="shared" si="31"/>
        <v>38022.9</v>
      </c>
    </row>
    <row r="253" spans="1:13" ht="12.75">
      <c r="A253" s="70">
        <v>265</v>
      </c>
      <c r="B253" s="71">
        <f t="shared" si="24"/>
        <v>20.45</v>
      </c>
      <c r="C253" s="72">
        <v>27.69</v>
      </c>
      <c r="D253" s="73">
        <v>32996</v>
      </c>
      <c r="E253" s="74">
        <v>19331</v>
      </c>
      <c r="F253" s="97">
        <f t="shared" si="25"/>
        <v>19362</v>
      </c>
      <c r="G253" s="98">
        <f t="shared" si="26"/>
        <v>8377.5</v>
      </c>
      <c r="H253" s="99">
        <f t="shared" si="27"/>
        <v>27739.5</v>
      </c>
      <c r="I253" s="75">
        <f t="shared" si="28"/>
        <v>9431.4</v>
      </c>
      <c r="J253" s="76">
        <f t="shared" si="29"/>
        <v>554.8</v>
      </c>
      <c r="K253" s="83">
        <v>214</v>
      </c>
      <c r="L253" s="77">
        <f t="shared" si="30"/>
        <v>83.2</v>
      </c>
      <c r="M253" s="78">
        <f t="shared" si="31"/>
        <v>38022.9</v>
      </c>
    </row>
    <row r="254" spans="1:13" ht="12.75">
      <c r="A254" s="70">
        <v>266</v>
      </c>
      <c r="B254" s="71">
        <f t="shared" si="24"/>
        <v>20.46</v>
      </c>
      <c r="C254" s="72">
        <v>27.69</v>
      </c>
      <c r="D254" s="73">
        <v>32996</v>
      </c>
      <c r="E254" s="74">
        <v>19331</v>
      </c>
      <c r="F254" s="97">
        <f t="shared" si="25"/>
        <v>19352.5</v>
      </c>
      <c r="G254" s="98">
        <f t="shared" si="26"/>
        <v>8377.5</v>
      </c>
      <c r="H254" s="99">
        <f t="shared" si="27"/>
        <v>27730</v>
      </c>
      <c r="I254" s="75">
        <f t="shared" si="28"/>
        <v>9428.2</v>
      </c>
      <c r="J254" s="76">
        <f t="shared" si="29"/>
        <v>554.6</v>
      </c>
      <c r="K254" s="83">
        <v>214</v>
      </c>
      <c r="L254" s="77">
        <f t="shared" si="30"/>
        <v>83.2</v>
      </c>
      <c r="M254" s="78">
        <f t="shared" si="31"/>
        <v>38009.99999999999</v>
      </c>
    </row>
    <row r="255" spans="1:13" ht="12.75">
      <c r="A255" s="70">
        <v>267</v>
      </c>
      <c r="B255" s="71">
        <f t="shared" si="24"/>
        <v>20.47</v>
      </c>
      <c r="C255" s="72">
        <v>27.69</v>
      </c>
      <c r="D255" s="73">
        <v>32996</v>
      </c>
      <c r="E255" s="74">
        <v>19331</v>
      </c>
      <c r="F255" s="97">
        <f t="shared" si="25"/>
        <v>19343</v>
      </c>
      <c r="G255" s="98">
        <f t="shared" si="26"/>
        <v>8377.5</v>
      </c>
      <c r="H255" s="99">
        <f t="shared" si="27"/>
        <v>27720.5</v>
      </c>
      <c r="I255" s="75">
        <f t="shared" si="28"/>
        <v>9425</v>
      </c>
      <c r="J255" s="76">
        <f t="shared" si="29"/>
        <v>554.4</v>
      </c>
      <c r="K255" s="83">
        <v>214</v>
      </c>
      <c r="L255" s="77">
        <f t="shared" si="30"/>
        <v>83.2</v>
      </c>
      <c r="M255" s="78">
        <f t="shared" si="31"/>
        <v>37997.1</v>
      </c>
    </row>
    <row r="256" spans="1:13" ht="12.75">
      <c r="A256" s="70">
        <v>268</v>
      </c>
      <c r="B256" s="71">
        <f t="shared" si="24"/>
        <v>20.47</v>
      </c>
      <c r="C256" s="72">
        <v>27.69</v>
      </c>
      <c r="D256" s="73">
        <v>32996</v>
      </c>
      <c r="E256" s="74">
        <v>19331</v>
      </c>
      <c r="F256" s="97">
        <f t="shared" si="25"/>
        <v>19343</v>
      </c>
      <c r="G256" s="98">
        <f t="shared" si="26"/>
        <v>8377.5</v>
      </c>
      <c r="H256" s="99">
        <f t="shared" si="27"/>
        <v>27720.5</v>
      </c>
      <c r="I256" s="75">
        <f t="shared" si="28"/>
        <v>9425</v>
      </c>
      <c r="J256" s="76">
        <f t="shared" si="29"/>
        <v>554.4</v>
      </c>
      <c r="K256" s="83">
        <v>214</v>
      </c>
      <c r="L256" s="77">
        <f t="shared" si="30"/>
        <v>83.2</v>
      </c>
      <c r="M256" s="78">
        <f t="shared" si="31"/>
        <v>37997.1</v>
      </c>
    </row>
    <row r="257" spans="1:13" ht="12.75">
      <c r="A257" s="70">
        <v>269</v>
      </c>
      <c r="B257" s="71">
        <f t="shared" si="24"/>
        <v>20.48</v>
      </c>
      <c r="C257" s="72">
        <v>27.69</v>
      </c>
      <c r="D257" s="73">
        <v>32996</v>
      </c>
      <c r="E257" s="74">
        <v>19331</v>
      </c>
      <c r="F257" s="97">
        <f t="shared" si="25"/>
        <v>19333.6</v>
      </c>
      <c r="G257" s="98">
        <f t="shared" si="26"/>
        <v>8377.5</v>
      </c>
      <c r="H257" s="99">
        <f t="shared" si="27"/>
        <v>27711.1</v>
      </c>
      <c r="I257" s="75">
        <f t="shared" si="28"/>
        <v>9421.8</v>
      </c>
      <c r="J257" s="76">
        <f t="shared" si="29"/>
        <v>554.2</v>
      </c>
      <c r="K257" s="83">
        <v>214</v>
      </c>
      <c r="L257" s="77">
        <f t="shared" si="30"/>
        <v>83.1</v>
      </c>
      <c r="M257" s="78">
        <f t="shared" si="31"/>
        <v>37984.19999999999</v>
      </c>
    </row>
    <row r="258" spans="1:13" ht="12.75">
      <c r="A258" s="70">
        <v>270</v>
      </c>
      <c r="B258" s="71">
        <f t="shared" si="24"/>
        <v>20.48</v>
      </c>
      <c r="C258" s="72">
        <v>27.69</v>
      </c>
      <c r="D258" s="73">
        <v>32996</v>
      </c>
      <c r="E258" s="74">
        <v>19331</v>
      </c>
      <c r="F258" s="97">
        <f t="shared" si="25"/>
        <v>19333.6</v>
      </c>
      <c r="G258" s="98">
        <f t="shared" si="26"/>
        <v>8377.5</v>
      </c>
      <c r="H258" s="99">
        <f t="shared" si="27"/>
        <v>27711.1</v>
      </c>
      <c r="I258" s="75">
        <f t="shared" si="28"/>
        <v>9421.8</v>
      </c>
      <c r="J258" s="76">
        <f t="shared" si="29"/>
        <v>554.2</v>
      </c>
      <c r="K258" s="83">
        <v>214</v>
      </c>
      <c r="L258" s="77">
        <f t="shared" si="30"/>
        <v>83.1</v>
      </c>
      <c r="M258" s="78">
        <f t="shared" si="31"/>
        <v>37984.19999999999</v>
      </c>
    </row>
    <row r="259" spans="1:13" ht="12.75">
      <c r="A259" s="70">
        <v>271</v>
      </c>
      <c r="B259" s="71">
        <f t="shared" si="24"/>
        <v>20.49</v>
      </c>
      <c r="C259" s="72">
        <v>27.69</v>
      </c>
      <c r="D259" s="73">
        <v>32996</v>
      </c>
      <c r="E259" s="74">
        <v>19331</v>
      </c>
      <c r="F259" s="97">
        <f t="shared" si="25"/>
        <v>19324.2</v>
      </c>
      <c r="G259" s="98">
        <f t="shared" si="26"/>
        <v>8377.5</v>
      </c>
      <c r="H259" s="99">
        <f t="shared" si="27"/>
        <v>27701.7</v>
      </c>
      <c r="I259" s="75">
        <f t="shared" si="28"/>
        <v>9418.6</v>
      </c>
      <c r="J259" s="76">
        <f t="shared" si="29"/>
        <v>554</v>
      </c>
      <c r="K259" s="83">
        <v>214</v>
      </c>
      <c r="L259" s="77">
        <f t="shared" si="30"/>
        <v>83.1</v>
      </c>
      <c r="M259" s="78">
        <f t="shared" si="31"/>
        <v>37971.4</v>
      </c>
    </row>
    <row r="260" spans="1:13" ht="12.75">
      <c r="A260" s="70">
        <v>272</v>
      </c>
      <c r="B260" s="71">
        <f t="shared" si="24"/>
        <v>20.5</v>
      </c>
      <c r="C260" s="72">
        <v>27.69</v>
      </c>
      <c r="D260" s="73">
        <v>32996</v>
      </c>
      <c r="E260" s="74">
        <v>19331</v>
      </c>
      <c r="F260" s="97">
        <f t="shared" si="25"/>
        <v>19314.7</v>
      </c>
      <c r="G260" s="98">
        <f t="shared" si="26"/>
        <v>8377.5</v>
      </c>
      <c r="H260" s="99">
        <f t="shared" si="27"/>
        <v>27692.2</v>
      </c>
      <c r="I260" s="75">
        <f t="shared" si="28"/>
        <v>9415.3</v>
      </c>
      <c r="J260" s="76">
        <f t="shared" si="29"/>
        <v>553.8</v>
      </c>
      <c r="K260" s="83">
        <v>214</v>
      </c>
      <c r="L260" s="77">
        <f t="shared" si="30"/>
        <v>83.1</v>
      </c>
      <c r="M260" s="78">
        <f t="shared" si="31"/>
        <v>37958.4</v>
      </c>
    </row>
    <row r="261" spans="1:13" ht="12.75">
      <c r="A261" s="70">
        <v>273</v>
      </c>
      <c r="B261" s="71">
        <f t="shared" si="24"/>
        <v>20.5</v>
      </c>
      <c r="C261" s="72">
        <v>27.69</v>
      </c>
      <c r="D261" s="73">
        <v>32996</v>
      </c>
      <c r="E261" s="74">
        <v>19331</v>
      </c>
      <c r="F261" s="97">
        <f t="shared" si="25"/>
        <v>19314.7</v>
      </c>
      <c r="G261" s="98">
        <f t="shared" si="26"/>
        <v>8377.5</v>
      </c>
      <c r="H261" s="99">
        <f t="shared" si="27"/>
        <v>27692.2</v>
      </c>
      <c r="I261" s="75">
        <f t="shared" si="28"/>
        <v>9415.3</v>
      </c>
      <c r="J261" s="76">
        <f t="shared" si="29"/>
        <v>553.8</v>
      </c>
      <c r="K261" s="83">
        <v>214</v>
      </c>
      <c r="L261" s="77">
        <f t="shared" si="30"/>
        <v>83.1</v>
      </c>
      <c r="M261" s="78">
        <f t="shared" si="31"/>
        <v>37958.4</v>
      </c>
    </row>
    <row r="262" spans="1:13" ht="12.75">
      <c r="A262" s="70">
        <v>274</v>
      </c>
      <c r="B262" s="71">
        <f t="shared" si="24"/>
        <v>20.51</v>
      </c>
      <c r="C262" s="72">
        <v>27.69</v>
      </c>
      <c r="D262" s="73">
        <v>32996</v>
      </c>
      <c r="E262" s="74">
        <v>19331</v>
      </c>
      <c r="F262" s="97">
        <f t="shared" si="25"/>
        <v>19305.3</v>
      </c>
      <c r="G262" s="98">
        <f t="shared" si="26"/>
        <v>8377.5</v>
      </c>
      <c r="H262" s="99">
        <f t="shared" si="27"/>
        <v>27682.8</v>
      </c>
      <c r="I262" s="75">
        <f t="shared" si="28"/>
        <v>9412.2</v>
      </c>
      <c r="J262" s="76">
        <f t="shared" si="29"/>
        <v>553.7</v>
      </c>
      <c r="K262" s="83">
        <v>214</v>
      </c>
      <c r="L262" s="77">
        <f t="shared" si="30"/>
        <v>83</v>
      </c>
      <c r="M262" s="78">
        <f t="shared" si="31"/>
        <v>37945.7</v>
      </c>
    </row>
    <row r="263" spans="1:13" ht="12.75">
      <c r="A263" s="70">
        <v>275</v>
      </c>
      <c r="B263" s="71">
        <f t="shared" si="24"/>
        <v>20.51</v>
      </c>
      <c r="C263" s="72">
        <v>27.69</v>
      </c>
      <c r="D263" s="73">
        <v>32996</v>
      </c>
      <c r="E263" s="74">
        <v>19331</v>
      </c>
      <c r="F263" s="97">
        <f t="shared" si="25"/>
        <v>19305.3</v>
      </c>
      <c r="G263" s="98">
        <f t="shared" si="26"/>
        <v>8377.5</v>
      </c>
      <c r="H263" s="99">
        <f t="shared" si="27"/>
        <v>27682.8</v>
      </c>
      <c r="I263" s="75">
        <f t="shared" si="28"/>
        <v>9412.2</v>
      </c>
      <c r="J263" s="76">
        <f t="shared" si="29"/>
        <v>553.7</v>
      </c>
      <c r="K263" s="83">
        <v>214</v>
      </c>
      <c r="L263" s="77">
        <f t="shared" si="30"/>
        <v>83</v>
      </c>
      <c r="M263" s="78">
        <f t="shared" si="31"/>
        <v>37945.7</v>
      </c>
    </row>
    <row r="264" spans="1:13" ht="12.75">
      <c r="A264" s="70">
        <v>276</v>
      </c>
      <c r="B264" s="71">
        <f aca="true" t="shared" si="32" ref="B264:B327">ROUND(B$453+B$454*A264+B$455*A264^2+B$456*A264^3+B$457*A264^4+B$458*A264^5,2)</f>
        <v>20.52</v>
      </c>
      <c r="C264" s="72">
        <v>27.69</v>
      </c>
      <c r="D264" s="73">
        <v>32996</v>
      </c>
      <c r="E264" s="74">
        <v>19331</v>
      </c>
      <c r="F264" s="97">
        <f t="shared" si="25"/>
        <v>19295.9</v>
      </c>
      <c r="G264" s="98">
        <f t="shared" si="26"/>
        <v>8377.5</v>
      </c>
      <c r="H264" s="99">
        <f t="shared" si="27"/>
        <v>27673.4</v>
      </c>
      <c r="I264" s="75">
        <f t="shared" si="28"/>
        <v>9409</v>
      </c>
      <c r="J264" s="76">
        <f t="shared" si="29"/>
        <v>553.5</v>
      </c>
      <c r="K264" s="83">
        <v>214</v>
      </c>
      <c r="L264" s="77">
        <f t="shared" si="30"/>
        <v>83</v>
      </c>
      <c r="M264" s="78">
        <f t="shared" si="31"/>
        <v>37932.9</v>
      </c>
    </row>
    <row r="265" spans="1:13" ht="12.75">
      <c r="A265" s="70">
        <v>277</v>
      </c>
      <c r="B265" s="71">
        <f t="shared" si="32"/>
        <v>20.52</v>
      </c>
      <c r="C265" s="72">
        <v>27.69</v>
      </c>
      <c r="D265" s="73">
        <v>32996</v>
      </c>
      <c r="E265" s="74">
        <v>19331</v>
      </c>
      <c r="F265" s="97">
        <f aca="true" t="shared" si="33" ref="F265:F328">ROUND(12/B265*D265,1)</f>
        <v>19295.9</v>
      </c>
      <c r="G265" s="98">
        <f aca="true" t="shared" si="34" ref="G265:G328">ROUND(12/C265*E265,1)</f>
        <v>8377.5</v>
      </c>
      <c r="H265" s="99">
        <f aca="true" t="shared" si="35" ref="H265:H328">F265+G265</f>
        <v>27673.4</v>
      </c>
      <c r="I265" s="75">
        <f aca="true" t="shared" si="36" ref="I265:I328">ROUND(H265*0.34,1)</f>
        <v>9409</v>
      </c>
      <c r="J265" s="76">
        <f aca="true" t="shared" si="37" ref="J265:J328">ROUND(H265*0.02,1)</f>
        <v>553.5</v>
      </c>
      <c r="K265" s="83">
        <v>214</v>
      </c>
      <c r="L265" s="77">
        <f aca="true" t="shared" si="38" ref="L265:L328">ROUND(H265*0.003,1)</f>
        <v>83</v>
      </c>
      <c r="M265" s="78">
        <f aca="true" t="shared" si="39" ref="M265:M328">SUM(H265:L265)</f>
        <v>37932.9</v>
      </c>
    </row>
    <row r="266" spans="1:13" ht="12.75">
      <c r="A266" s="70">
        <v>278</v>
      </c>
      <c r="B266" s="71">
        <f t="shared" si="32"/>
        <v>20.53</v>
      </c>
      <c r="C266" s="72">
        <v>27.69</v>
      </c>
      <c r="D266" s="73">
        <v>32996</v>
      </c>
      <c r="E266" s="74">
        <v>19331</v>
      </c>
      <c r="F266" s="97">
        <f t="shared" si="33"/>
        <v>19286.5</v>
      </c>
      <c r="G266" s="98">
        <f t="shared" si="34"/>
        <v>8377.5</v>
      </c>
      <c r="H266" s="99">
        <f t="shared" si="35"/>
        <v>27664</v>
      </c>
      <c r="I266" s="75">
        <f t="shared" si="36"/>
        <v>9405.8</v>
      </c>
      <c r="J266" s="76">
        <f t="shared" si="37"/>
        <v>553.3</v>
      </c>
      <c r="K266" s="83">
        <v>214</v>
      </c>
      <c r="L266" s="77">
        <f t="shared" si="38"/>
        <v>83</v>
      </c>
      <c r="M266" s="78">
        <f t="shared" si="39"/>
        <v>37920.100000000006</v>
      </c>
    </row>
    <row r="267" spans="1:13" ht="12.75">
      <c r="A267" s="70">
        <v>279</v>
      </c>
      <c r="B267" s="71">
        <f t="shared" si="32"/>
        <v>20.54</v>
      </c>
      <c r="C267" s="72">
        <v>27.69</v>
      </c>
      <c r="D267" s="73">
        <v>32996</v>
      </c>
      <c r="E267" s="74">
        <v>19331</v>
      </c>
      <c r="F267" s="97">
        <f t="shared" si="33"/>
        <v>19277.1</v>
      </c>
      <c r="G267" s="98">
        <f t="shared" si="34"/>
        <v>8377.5</v>
      </c>
      <c r="H267" s="99">
        <f t="shared" si="35"/>
        <v>27654.6</v>
      </c>
      <c r="I267" s="75">
        <f t="shared" si="36"/>
        <v>9402.6</v>
      </c>
      <c r="J267" s="76">
        <f t="shared" si="37"/>
        <v>553.1</v>
      </c>
      <c r="K267" s="83">
        <v>214</v>
      </c>
      <c r="L267" s="77">
        <f t="shared" si="38"/>
        <v>83</v>
      </c>
      <c r="M267" s="78">
        <f t="shared" si="39"/>
        <v>37907.299999999996</v>
      </c>
    </row>
    <row r="268" spans="1:13" ht="12.75">
      <c r="A268" s="70">
        <v>280</v>
      </c>
      <c r="B268" s="71">
        <f t="shared" si="32"/>
        <v>20.54</v>
      </c>
      <c r="C268" s="72">
        <v>27.69</v>
      </c>
      <c r="D268" s="73">
        <v>32996</v>
      </c>
      <c r="E268" s="74">
        <v>19331</v>
      </c>
      <c r="F268" s="97">
        <f t="shared" si="33"/>
        <v>19277.1</v>
      </c>
      <c r="G268" s="98">
        <f t="shared" si="34"/>
        <v>8377.5</v>
      </c>
      <c r="H268" s="99">
        <f t="shared" si="35"/>
        <v>27654.6</v>
      </c>
      <c r="I268" s="75">
        <f t="shared" si="36"/>
        <v>9402.6</v>
      </c>
      <c r="J268" s="76">
        <f t="shared" si="37"/>
        <v>553.1</v>
      </c>
      <c r="K268" s="83">
        <v>214</v>
      </c>
      <c r="L268" s="77">
        <f t="shared" si="38"/>
        <v>83</v>
      </c>
      <c r="M268" s="78">
        <f t="shared" si="39"/>
        <v>37907.299999999996</v>
      </c>
    </row>
    <row r="269" spans="1:13" ht="12.75">
      <c r="A269" s="70">
        <v>281</v>
      </c>
      <c r="B269" s="71">
        <f t="shared" si="32"/>
        <v>20.55</v>
      </c>
      <c r="C269" s="72">
        <v>27.69</v>
      </c>
      <c r="D269" s="73">
        <v>32996</v>
      </c>
      <c r="E269" s="74">
        <v>19331</v>
      </c>
      <c r="F269" s="97">
        <f t="shared" si="33"/>
        <v>19267.7</v>
      </c>
      <c r="G269" s="98">
        <f t="shared" si="34"/>
        <v>8377.5</v>
      </c>
      <c r="H269" s="99">
        <f t="shared" si="35"/>
        <v>27645.2</v>
      </c>
      <c r="I269" s="75">
        <f t="shared" si="36"/>
        <v>9399.4</v>
      </c>
      <c r="J269" s="76">
        <f t="shared" si="37"/>
        <v>552.9</v>
      </c>
      <c r="K269" s="83">
        <v>214</v>
      </c>
      <c r="L269" s="77">
        <f t="shared" si="38"/>
        <v>82.9</v>
      </c>
      <c r="M269" s="78">
        <f t="shared" si="39"/>
        <v>37894.4</v>
      </c>
    </row>
    <row r="270" spans="1:13" ht="12.75">
      <c r="A270" s="70">
        <v>282</v>
      </c>
      <c r="B270" s="71">
        <f t="shared" si="32"/>
        <v>20.55</v>
      </c>
      <c r="C270" s="72">
        <v>27.69</v>
      </c>
      <c r="D270" s="73">
        <v>32996</v>
      </c>
      <c r="E270" s="74">
        <v>19331</v>
      </c>
      <c r="F270" s="97">
        <f t="shared" si="33"/>
        <v>19267.7</v>
      </c>
      <c r="G270" s="98">
        <f t="shared" si="34"/>
        <v>8377.5</v>
      </c>
      <c r="H270" s="99">
        <f t="shared" si="35"/>
        <v>27645.2</v>
      </c>
      <c r="I270" s="75">
        <f t="shared" si="36"/>
        <v>9399.4</v>
      </c>
      <c r="J270" s="76">
        <f t="shared" si="37"/>
        <v>552.9</v>
      </c>
      <c r="K270" s="83">
        <v>214</v>
      </c>
      <c r="L270" s="77">
        <f t="shared" si="38"/>
        <v>82.9</v>
      </c>
      <c r="M270" s="78">
        <f t="shared" si="39"/>
        <v>37894.4</v>
      </c>
    </row>
    <row r="271" spans="1:13" ht="12.75">
      <c r="A271" s="70">
        <v>283</v>
      </c>
      <c r="B271" s="71">
        <f t="shared" si="32"/>
        <v>20.56</v>
      </c>
      <c r="C271" s="72">
        <v>27.69</v>
      </c>
      <c r="D271" s="73">
        <v>32996</v>
      </c>
      <c r="E271" s="74">
        <v>19331</v>
      </c>
      <c r="F271" s="97">
        <f t="shared" si="33"/>
        <v>19258.4</v>
      </c>
      <c r="G271" s="98">
        <f t="shared" si="34"/>
        <v>8377.5</v>
      </c>
      <c r="H271" s="99">
        <f t="shared" si="35"/>
        <v>27635.9</v>
      </c>
      <c r="I271" s="75">
        <f t="shared" si="36"/>
        <v>9396.2</v>
      </c>
      <c r="J271" s="76">
        <f t="shared" si="37"/>
        <v>552.7</v>
      </c>
      <c r="K271" s="83">
        <v>214</v>
      </c>
      <c r="L271" s="77">
        <f t="shared" si="38"/>
        <v>82.9</v>
      </c>
      <c r="M271" s="78">
        <f t="shared" si="39"/>
        <v>37881.700000000004</v>
      </c>
    </row>
    <row r="272" spans="1:13" ht="12.75">
      <c r="A272" s="70">
        <v>284</v>
      </c>
      <c r="B272" s="71">
        <f t="shared" si="32"/>
        <v>20.56</v>
      </c>
      <c r="C272" s="72">
        <v>27.69</v>
      </c>
      <c r="D272" s="73">
        <v>32996</v>
      </c>
      <c r="E272" s="74">
        <v>19331</v>
      </c>
      <c r="F272" s="97">
        <f t="shared" si="33"/>
        <v>19258.4</v>
      </c>
      <c r="G272" s="98">
        <f t="shared" si="34"/>
        <v>8377.5</v>
      </c>
      <c r="H272" s="99">
        <f t="shared" si="35"/>
        <v>27635.9</v>
      </c>
      <c r="I272" s="75">
        <f t="shared" si="36"/>
        <v>9396.2</v>
      </c>
      <c r="J272" s="76">
        <f t="shared" si="37"/>
        <v>552.7</v>
      </c>
      <c r="K272" s="83">
        <v>214</v>
      </c>
      <c r="L272" s="77">
        <f t="shared" si="38"/>
        <v>82.9</v>
      </c>
      <c r="M272" s="78">
        <f t="shared" si="39"/>
        <v>37881.700000000004</v>
      </c>
    </row>
    <row r="273" spans="1:13" ht="12.75">
      <c r="A273" s="70">
        <v>285</v>
      </c>
      <c r="B273" s="71">
        <f t="shared" si="32"/>
        <v>20.57</v>
      </c>
      <c r="C273" s="72">
        <v>27.69</v>
      </c>
      <c r="D273" s="73">
        <v>32996</v>
      </c>
      <c r="E273" s="74">
        <v>19331</v>
      </c>
      <c r="F273" s="97">
        <f t="shared" si="33"/>
        <v>19249</v>
      </c>
      <c r="G273" s="98">
        <f t="shared" si="34"/>
        <v>8377.5</v>
      </c>
      <c r="H273" s="99">
        <f t="shared" si="35"/>
        <v>27626.5</v>
      </c>
      <c r="I273" s="75">
        <f t="shared" si="36"/>
        <v>9393</v>
      </c>
      <c r="J273" s="76">
        <f t="shared" si="37"/>
        <v>552.5</v>
      </c>
      <c r="K273" s="83">
        <v>214</v>
      </c>
      <c r="L273" s="77">
        <f t="shared" si="38"/>
        <v>82.9</v>
      </c>
      <c r="M273" s="78">
        <f t="shared" si="39"/>
        <v>37868.9</v>
      </c>
    </row>
    <row r="274" spans="1:13" ht="12.75">
      <c r="A274" s="70">
        <v>286</v>
      </c>
      <c r="B274" s="71">
        <f t="shared" si="32"/>
        <v>20.57</v>
      </c>
      <c r="C274" s="72">
        <v>27.69</v>
      </c>
      <c r="D274" s="73">
        <v>32996</v>
      </c>
      <c r="E274" s="74">
        <v>19331</v>
      </c>
      <c r="F274" s="97">
        <f t="shared" si="33"/>
        <v>19249</v>
      </c>
      <c r="G274" s="98">
        <f t="shared" si="34"/>
        <v>8377.5</v>
      </c>
      <c r="H274" s="99">
        <f t="shared" si="35"/>
        <v>27626.5</v>
      </c>
      <c r="I274" s="75">
        <f t="shared" si="36"/>
        <v>9393</v>
      </c>
      <c r="J274" s="76">
        <f t="shared" si="37"/>
        <v>552.5</v>
      </c>
      <c r="K274" s="83">
        <v>214</v>
      </c>
      <c r="L274" s="77">
        <f t="shared" si="38"/>
        <v>82.9</v>
      </c>
      <c r="M274" s="78">
        <f t="shared" si="39"/>
        <v>37868.9</v>
      </c>
    </row>
    <row r="275" spans="1:13" ht="12.75">
      <c r="A275" s="70">
        <v>287</v>
      </c>
      <c r="B275" s="71">
        <f t="shared" si="32"/>
        <v>20.58</v>
      </c>
      <c r="C275" s="72">
        <v>27.69</v>
      </c>
      <c r="D275" s="73">
        <v>32996</v>
      </c>
      <c r="E275" s="74">
        <v>19331</v>
      </c>
      <c r="F275" s="97">
        <f t="shared" si="33"/>
        <v>19239.7</v>
      </c>
      <c r="G275" s="98">
        <f t="shared" si="34"/>
        <v>8377.5</v>
      </c>
      <c r="H275" s="99">
        <f t="shared" si="35"/>
        <v>27617.2</v>
      </c>
      <c r="I275" s="75">
        <f t="shared" si="36"/>
        <v>9389.8</v>
      </c>
      <c r="J275" s="76">
        <f t="shared" si="37"/>
        <v>552.3</v>
      </c>
      <c r="K275" s="83">
        <v>214</v>
      </c>
      <c r="L275" s="77">
        <f t="shared" si="38"/>
        <v>82.9</v>
      </c>
      <c r="M275" s="78">
        <f t="shared" si="39"/>
        <v>37856.200000000004</v>
      </c>
    </row>
    <row r="276" spans="1:13" ht="12.75">
      <c r="A276" s="70">
        <v>288</v>
      </c>
      <c r="B276" s="71">
        <f t="shared" si="32"/>
        <v>20.58</v>
      </c>
      <c r="C276" s="72">
        <v>27.69</v>
      </c>
      <c r="D276" s="73">
        <v>32996</v>
      </c>
      <c r="E276" s="74">
        <v>19331</v>
      </c>
      <c r="F276" s="97">
        <f t="shared" si="33"/>
        <v>19239.7</v>
      </c>
      <c r="G276" s="98">
        <f t="shared" si="34"/>
        <v>8377.5</v>
      </c>
      <c r="H276" s="99">
        <f t="shared" si="35"/>
        <v>27617.2</v>
      </c>
      <c r="I276" s="75">
        <f t="shared" si="36"/>
        <v>9389.8</v>
      </c>
      <c r="J276" s="76">
        <f t="shared" si="37"/>
        <v>552.3</v>
      </c>
      <c r="K276" s="83">
        <v>214</v>
      </c>
      <c r="L276" s="77">
        <f t="shared" si="38"/>
        <v>82.9</v>
      </c>
      <c r="M276" s="78">
        <f t="shared" si="39"/>
        <v>37856.200000000004</v>
      </c>
    </row>
    <row r="277" spans="1:13" ht="12.75">
      <c r="A277" s="70">
        <v>289</v>
      </c>
      <c r="B277" s="71">
        <f t="shared" si="32"/>
        <v>20.59</v>
      </c>
      <c r="C277" s="72">
        <v>27.69</v>
      </c>
      <c r="D277" s="73">
        <v>32996</v>
      </c>
      <c r="E277" s="74">
        <v>19331</v>
      </c>
      <c r="F277" s="97">
        <f t="shared" si="33"/>
        <v>19230.3</v>
      </c>
      <c r="G277" s="98">
        <f t="shared" si="34"/>
        <v>8377.5</v>
      </c>
      <c r="H277" s="99">
        <f t="shared" si="35"/>
        <v>27607.8</v>
      </c>
      <c r="I277" s="75">
        <f t="shared" si="36"/>
        <v>9386.7</v>
      </c>
      <c r="J277" s="76">
        <f t="shared" si="37"/>
        <v>552.2</v>
      </c>
      <c r="K277" s="83">
        <v>214</v>
      </c>
      <c r="L277" s="77">
        <f t="shared" si="38"/>
        <v>82.8</v>
      </c>
      <c r="M277" s="78">
        <f t="shared" si="39"/>
        <v>37843.5</v>
      </c>
    </row>
    <row r="278" spans="1:13" ht="12.75">
      <c r="A278" s="70">
        <v>290</v>
      </c>
      <c r="B278" s="71">
        <f t="shared" si="32"/>
        <v>20.59</v>
      </c>
      <c r="C278" s="72">
        <v>27.69</v>
      </c>
      <c r="D278" s="73">
        <v>32996</v>
      </c>
      <c r="E278" s="74">
        <v>19331</v>
      </c>
      <c r="F278" s="97">
        <f t="shared" si="33"/>
        <v>19230.3</v>
      </c>
      <c r="G278" s="98">
        <f t="shared" si="34"/>
        <v>8377.5</v>
      </c>
      <c r="H278" s="99">
        <f t="shared" si="35"/>
        <v>27607.8</v>
      </c>
      <c r="I278" s="75">
        <f t="shared" si="36"/>
        <v>9386.7</v>
      </c>
      <c r="J278" s="76">
        <f t="shared" si="37"/>
        <v>552.2</v>
      </c>
      <c r="K278" s="83">
        <v>214</v>
      </c>
      <c r="L278" s="77">
        <f t="shared" si="38"/>
        <v>82.8</v>
      </c>
      <c r="M278" s="78">
        <f t="shared" si="39"/>
        <v>37843.5</v>
      </c>
    </row>
    <row r="279" spans="1:13" ht="12.75">
      <c r="A279" s="70">
        <v>291</v>
      </c>
      <c r="B279" s="71">
        <f t="shared" si="32"/>
        <v>20.6</v>
      </c>
      <c r="C279" s="72">
        <v>27.69</v>
      </c>
      <c r="D279" s="73">
        <v>32996</v>
      </c>
      <c r="E279" s="74">
        <v>19331</v>
      </c>
      <c r="F279" s="97">
        <f t="shared" si="33"/>
        <v>19221</v>
      </c>
      <c r="G279" s="98">
        <f t="shared" si="34"/>
        <v>8377.5</v>
      </c>
      <c r="H279" s="99">
        <f t="shared" si="35"/>
        <v>27598.5</v>
      </c>
      <c r="I279" s="75">
        <f t="shared" si="36"/>
        <v>9383.5</v>
      </c>
      <c r="J279" s="76">
        <f t="shared" si="37"/>
        <v>552</v>
      </c>
      <c r="K279" s="83">
        <v>214</v>
      </c>
      <c r="L279" s="77">
        <f t="shared" si="38"/>
        <v>82.8</v>
      </c>
      <c r="M279" s="78">
        <f t="shared" si="39"/>
        <v>37830.8</v>
      </c>
    </row>
    <row r="280" spans="1:13" ht="12.75">
      <c r="A280" s="70">
        <v>292</v>
      </c>
      <c r="B280" s="71">
        <f t="shared" si="32"/>
        <v>20.6</v>
      </c>
      <c r="C280" s="72">
        <v>27.69</v>
      </c>
      <c r="D280" s="73">
        <v>32996</v>
      </c>
      <c r="E280" s="74">
        <v>19331</v>
      </c>
      <c r="F280" s="97">
        <f t="shared" si="33"/>
        <v>19221</v>
      </c>
      <c r="G280" s="98">
        <f t="shared" si="34"/>
        <v>8377.5</v>
      </c>
      <c r="H280" s="99">
        <f t="shared" si="35"/>
        <v>27598.5</v>
      </c>
      <c r="I280" s="75">
        <f t="shared" si="36"/>
        <v>9383.5</v>
      </c>
      <c r="J280" s="76">
        <f t="shared" si="37"/>
        <v>552</v>
      </c>
      <c r="K280" s="83">
        <v>214</v>
      </c>
      <c r="L280" s="77">
        <f t="shared" si="38"/>
        <v>82.8</v>
      </c>
      <c r="M280" s="78">
        <f t="shared" si="39"/>
        <v>37830.8</v>
      </c>
    </row>
    <row r="281" spans="1:13" ht="12.75">
      <c r="A281" s="70">
        <v>293</v>
      </c>
      <c r="B281" s="71">
        <f t="shared" si="32"/>
        <v>20.61</v>
      </c>
      <c r="C281" s="72">
        <v>27.69</v>
      </c>
      <c r="D281" s="73">
        <v>32996</v>
      </c>
      <c r="E281" s="74">
        <v>19331</v>
      </c>
      <c r="F281" s="97">
        <f t="shared" si="33"/>
        <v>19211.6</v>
      </c>
      <c r="G281" s="98">
        <f t="shared" si="34"/>
        <v>8377.5</v>
      </c>
      <c r="H281" s="99">
        <f t="shared" si="35"/>
        <v>27589.1</v>
      </c>
      <c r="I281" s="75">
        <f t="shared" si="36"/>
        <v>9380.3</v>
      </c>
      <c r="J281" s="76">
        <f t="shared" si="37"/>
        <v>551.8</v>
      </c>
      <c r="K281" s="83">
        <v>214</v>
      </c>
      <c r="L281" s="77">
        <f t="shared" si="38"/>
        <v>82.8</v>
      </c>
      <c r="M281" s="78">
        <f t="shared" si="39"/>
        <v>37818</v>
      </c>
    </row>
    <row r="282" spans="1:13" ht="12.75">
      <c r="A282" s="70">
        <v>294</v>
      </c>
      <c r="B282" s="71">
        <f t="shared" si="32"/>
        <v>20.61</v>
      </c>
      <c r="C282" s="72">
        <v>27.69</v>
      </c>
      <c r="D282" s="73">
        <v>32996</v>
      </c>
      <c r="E282" s="74">
        <v>19331</v>
      </c>
      <c r="F282" s="97">
        <f t="shared" si="33"/>
        <v>19211.6</v>
      </c>
      <c r="G282" s="98">
        <f t="shared" si="34"/>
        <v>8377.5</v>
      </c>
      <c r="H282" s="99">
        <f t="shared" si="35"/>
        <v>27589.1</v>
      </c>
      <c r="I282" s="75">
        <f t="shared" si="36"/>
        <v>9380.3</v>
      </c>
      <c r="J282" s="76">
        <f t="shared" si="37"/>
        <v>551.8</v>
      </c>
      <c r="K282" s="83">
        <v>214</v>
      </c>
      <c r="L282" s="77">
        <f t="shared" si="38"/>
        <v>82.8</v>
      </c>
      <c r="M282" s="78">
        <f t="shared" si="39"/>
        <v>37818</v>
      </c>
    </row>
    <row r="283" spans="1:13" ht="12.75">
      <c r="A283" s="70">
        <v>295</v>
      </c>
      <c r="B283" s="71">
        <f t="shared" si="32"/>
        <v>20.62</v>
      </c>
      <c r="C283" s="72">
        <v>27.69</v>
      </c>
      <c r="D283" s="73">
        <v>32996</v>
      </c>
      <c r="E283" s="74">
        <v>19331</v>
      </c>
      <c r="F283" s="97">
        <f t="shared" si="33"/>
        <v>19202.3</v>
      </c>
      <c r="G283" s="98">
        <f t="shared" si="34"/>
        <v>8377.5</v>
      </c>
      <c r="H283" s="99">
        <f t="shared" si="35"/>
        <v>27579.8</v>
      </c>
      <c r="I283" s="75">
        <f t="shared" si="36"/>
        <v>9377.1</v>
      </c>
      <c r="J283" s="76">
        <f t="shared" si="37"/>
        <v>551.6</v>
      </c>
      <c r="K283" s="83">
        <v>214</v>
      </c>
      <c r="L283" s="77">
        <f t="shared" si="38"/>
        <v>82.7</v>
      </c>
      <c r="M283" s="78">
        <f t="shared" si="39"/>
        <v>37805.2</v>
      </c>
    </row>
    <row r="284" spans="1:13" ht="12.75">
      <c r="A284" s="70">
        <v>296</v>
      </c>
      <c r="B284" s="71">
        <f t="shared" si="32"/>
        <v>20.62</v>
      </c>
      <c r="C284" s="72">
        <v>27.69</v>
      </c>
      <c r="D284" s="73">
        <v>32996</v>
      </c>
      <c r="E284" s="74">
        <v>19331</v>
      </c>
      <c r="F284" s="97">
        <f t="shared" si="33"/>
        <v>19202.3</v>
      </c>
      <c r="G284" s="98">
        <f t="shared" si="34"/>
        <v>8377.5</v>
      </c>
      <c r="H284" s="99">
        <f t="shared" si="35"/>
        <v>27579.8</v>
      </c>
      <c r="I284" s="75">
        <f t="shared" si="36"/>
        <v>9377.1</v>
      </c>
      <c r="J284" s="76">
        <f t="shared" si="37"/>
        <v>551.6</v>
      </c>
      <c r="K284" s="83">
        <v>214</v>
      </c>
      <c r="L284" s="77">
        <f t="shared" si="38"/>
        <v>82.7</v>
      </c>
      <c r="M284" s="78">
        <f t="shared" si="39"/>
        <v>37805.2</v>
      </c>
    </row>
    <row r="285" spans="1:13" ht="12.75">
      <c r="A285" s="70">
        <v>297</v>
      </c>
      <c r="B285" s="71">
        <f t="shared" si="32"/>
        <v>20.63</v>
      </c>
      <c r="C285" s="72">
        <v>27.69</v>
      </c>
      <c r="D285" s="73">
        <v>32996</v>
      </c>
      <c r="E285" s="74">
        <v>19331</v>
      </c>
      <c r="F285" s="97">
        <f t="shared" si="33"/>
        <v>19193</v>
      </c>
      <c r="G285" s="98">
        <f t="shared" si="34"/>
        <v>8377.5</v>
      </c>
      <c r="H285" s="99">
        <f t="shared" si="35"/>
        <v>27570.5</v>
      </c>
      <c r="I285" s="75">
        <f t="shared" si="36"/>
        <v>9374</v>
      </c>
      <c r="J285" s="76">
        <f t="shared" si="37"/>
        <v>551.4</v>
      </c>
      <c r="K285" s="83">
        <v>214</v>
      </c>
      <c r="L285" s="77">
        <f t="shared" si="38"/>
        <v>82.7</v>
      </c>
      <c r="M285" s="78">
        <f t="shared" si="39"/>
        <v>37792.6</v>
      </c>
    </row>
    <row r="286" spans="1:13" ht="12.75">
      <c r="A286" s="70">
        <v>298</v>
      </c>
      <c r="B286" s="71">
        <f t="shared" si="32"/>
        <v>20.63</v>
      </c>
      <c r="C286" s="72">
        <v>27.69</v>
      </c>
      <c r="D286" s="73">
        <v>32996</v>
      </c>
      <c r="E286" s="74">
        <v>19331</v>
      </c>
      <c r="F286" s="97">
        <f t="shared" si="33"/>
        <v>19193</v>
      </c>
      <c r="G286" s="98">
        <f t="shared" si="34"/>
        <v>8377.5</v>
      </c>
      <c r="H286" s="99">
        <f t="shared" si="35"/>
        <v>27570.5</v>
      </c>
      <c r="I286" s="75">
        <f t="shared" si="36"/>
        <v>9374</v>
      </c>
      <c r="J286" s="76">
        <f t="shared" si="37"/>
        <v>551.4</v>
      </c>
      <c r="K286" s="83">
        <v>214</v>
      </c>
      <c r="L286" s="77">
        <f t="shared" si="38"/>
        <v>82.7</v>
      </c>
      <c r="M286" s="78">
        <f t="shared" si="39"/>
        <v>37792.6</v>
      </c>
    </row>
    <row r="287" spans="1:13" ht="12.75">
      <c r="A287" s="70">
        <v>299</v>
      </c>
      <c r="B287" s="71">
        <f t="shared" si="32"/>
        <v>20.64</v>
      </c>
      <c r="C287" s="72">
        <v>27.69</v>
      </c>
      <c r="D287" s="73">
        <v>32996</v>
      </c>
      <c r="E287" s="74">
        <v>19331</v>
      </c>
      <c r="F287" s="97">
        <f t="shared" si="33"/>
        <v>19183.7</v>
      </c>
      <c r="G287" s="98">
        <f t="shared" si="34"/>
        <v>8377.5</v>
      </c>
      <c r="H287" s="99">
        <f t="shared" si="35"/>
        <v>27561.2</v>
      </c>
      <c r="I287" s="75">
        <f t="shared" si="36"/>
        <v>9370.8</v>
      </c>
      <c r="J287" s="76">
        <f t="shared" si="37"/>
        <v>551.2</v>
      </c>
      <c r="K287" s="83">
        <v>214</v>
      </c>
      <c r="L287" s="77">
        <f t="shared" si="38"/>
        <v>82.7</v>
      </c>
      <c r="M287" s="78">
        <f t="shared" si="39"/>
        <v>37779.899999999994</v>
      </c>
    </row>
    <row r="288" spans="1:13" ht="12.75">
      <c r="A288" s="70">
        <v>300</v>
      </c>
      <c r="B288" s="71">
        <f t="shared" si="32"/>
        <v>20.64</v>
      </c>
      <c r="C288" s="72">
        <v>27.69</v>
      </c>
      <c r="D288" s="73">
        <v>32996</v>
      </c>
      <c r="E288" s="74">
        <v>19331</v>
      </c>
      <c r="F288" s="97">
        <f t="shared" si="33"/>
        <v>19183.7</v>
      </c>
      <c r="G288" s="98">
        <f t="shared" si="34"/>
        <v>8377.5</v>
      </c>
      <c r="H288" s="99">
        <f t="shared" si="35"/>
        <v>27561.2</v>
      </c>
      <c r="I288" s="75">
        <f t="shared" si="36"/>
        <v>9370.8</v>
      </c>
      <c r="J288" s="76">
        <f t="shared" si="37"/>
        <v>551.2</v>
      </c>
      <c r="K288" s="83">
        <v>214</v>
      </c>
      <c r="L288" s="77">
        <f t="shared" si="38"/>
        <v>82.7</v>
      </c>
      <c r="M288" s="78">
        <f t="shared" si="39"/>
        <v>37779.899999999994</v>
      </c>
    </row>
    <row r="289" spans="1:13" ht="12.75">
      <c r="A289" s="70">
        <v>301</v>
      </c>
      <c r="B289" s="71">
        <f t="shared" si="32"/>
        <v>20.65</v>
      </c>
      <c r="C289" s="72">
        <v>27.69</v>
      </c>
      <c r="D289" s="73">
        <v>32996</v>
      </c>
      <c r="E289" s="74">
        <v>19331</v>
      </c>
      <c r="F289" s="97">
        <f t="shared" si="33"/>
        <v>19174.4</v>
      </c>
      <c r="G289" s="98">
        <f t="shared" si="34"/>
        <v>8377.5</v>
      </c>
      <c r="H289" s="99">
        <f t="shared" si="35"/>
        <v>27551.9</v>
      </c>
      <c r="I289" s="75">
        <f t="shared" si="36"/>
        <v>9367.6</v>
      </c>
      <c r="J289" s="76">
        <f t="shared" si="37"/>
        <v>551</v>
      </c>
      <c r="K289" s="83">
        <v>214</v>
      </c>
      <c r="L289" s="77">
        <f t="shared" si="38"/>
        <v>82.7</v>
      </c>
      <c r="M289" s="78">
        <f t="shared" si="39"/>
        <v>37767.2</v>
      </c>
    </row>
    <row r="290" spans="1:13" ht="12.75">
      <c r="A290" s="70">
        <v>302</v>
      </c>
      <c r="B290" s="71">
        <f t="shared" si="32"/>
        <v>20.65</v>
      </c>
      <c r="C290" s="72">
        <v>27.69</v>
      </c>
      <c r="D290" s="73">
        <v>32996</v>
      </c>
      <c r="E290" s="74">
        <v>19331</v>
      </c>
      <c r="F290" s="97">
        <f t="shared" si="33"/>
        <v>19174.4</v>
      </c>
      <c r="G290" s="98">
        <f t="shared" si="34"/>
        <v>8377.5</v>
      </c>
      <c r="H290" s="99">
        <f t="shared" si="35"/>
        <v>27551.9</v>
      </c>
      <c r="I290" s="75">
        <f t="shared" si="36"/>
        <v>9367.6</v>
      </c>
      <c r="J290" s="76">
        <f t="shared" si="37"/>
        <v>551</v>
      </c>
      <c r="K290" s="83">
        <v>214</v>
      </c>
      <c r="L290" s="77">
        <f t="shared" si="38"/>
        <v>82.7</v>
      </c>
      <c r="M290" s="78">
        <f t="shared" si="39"/>
        <v>37767.2</v>
      </c>
    </row>
    <row r="291" spans="1:13" ht="12.75">
      <c r="A291" s="70">
        <v>303</v>
      </c>
      <c r="B291" s="71">
        <f t="shared" si="32"/>
        <v>20.66</v>
      </c>
      <c r="C291" s="72">
        <v>27.69</v>
      </c>
      <c r="D291" s="73">
        <v>32996</v>
      </c>
      <c r="E291" s="74">
        <v>19331</v>
      </c>
      <c r="F291" s="97">
        <f t="shared" si="33"/>
        <v>19165.2</v>
      </c>
      <c r="G291" s="98">
        <f t="shared" si="34"/>
        <v>8377.5</v>
      </c>
      <c r="H291" s="99">
        <f t="shared" si="35"/>
        <v>27542.7</v>
      </c>
      <c r="I291" s="75">
        <f t="shared" si="36"/>
        <v>9364.5</v>
      </c>
      <c r="J291" s="76">
        <f t="shared" si="37"/>
        <v>550.9</v>
      </c>
      <c r="K291" s="83">
        <v>214</v>
      </c>
      <c r="L291" s="77">
        <f t="shared" si="38"/>
        <v>82.6</v>
      </c>
      <c r="M291" s="78">
        <f t="shared" si="39"/>
        <v>37754.7</v>
      </c>
    </row>
    <row r="292" spans="1:13" ht="12.75">
      <c r="A292" s="70">
        <v>304</v>
      </c>
      <c r="B292" s="71">
        <f t="shared" si="32"/>
        <v>20.66</v>
      </c>
      <c r="C292" s="72">
        <v>27.69</v>
      </c>
      <c r="D292" s="73">
        <v>32996</v>
      </c>
      <c r="E292" s="74">
        <v>19331</v>
      </c>
      <c r="F292" s="97">
        <f t="shared" si="33"/>
        <v>19165.2</v>
      </c>
      <c r="G292" s="98">
        <f t="shared" si="34"/>
        <v>8377.5</v>
      </c>
      <c r="H292" s="99">
        <f t="shared" si="35"/>
        <v>27542.7</v>
      </c>
      <c r="I292" s="75">
        <f t="shared" si="36"/>
        <v>9364.5</v>
      </c>
      <c r="J292" s="76">
        <f t="shared" si="37"/>
        <v>550.9</v>
      </c>
      <c r="K292" s="83">
        <v>214</v>
      </c>
      <c r="L292" s="77">
        <f t="shared" si="38"/>
        <v>82.6</v>
      </c>
      <c r="M292" s="78">
        <f t="shared" si="39"/>
        <v>37754.7</v>
      </c>
    </row>
    <row r="293" spans="1:13" ht="12.75">
      <c r="A293" s="70">
        <v>305</v>
      </c>
      <c r="B293" s="71">
        <f t="shared" si="32"/>
        <v>20.67</v>
      </c>
      <c r="C293" s="72">
        <v>27.69</v>
      </c>
      <c r="D293" s="73">
        <v>32996</v>
      </c>
      <c r="E293" s="74">
        <v>19331</v>
      </c>
      <c r="F293" s="97">
        <f t="shared" si="33"/>
        <v>19155.9</v>
      </c>
      <c r="G293" s="98">
        <f t="shared" si="34"/>
        <v>8377.5</v>
      </c>
      <c r="H293" s="99">
        <f t="shared" si="35"/>
        <v>27533.4</v>
      </c>
      <c r="I293" s="75">
        <f t="shared" si="36"/>
        <v>9361.4</v>
      </c>
      <c r="J293" s="76">
        <f t="shared" si="37"/>
        <v>550.7</v>
      </c>
      <c r="K293" s="83">
        <v>214</v>
      </c>
      <c r="L293" s="77">
        <f t="shared" si="38"/>
        <v>82.6</v>
      </c>
      <c r="M293" s="78">
        <f t="shared" si="39"/>
        <v>37742.1</v>
      </c>
    </row>
    <row r="294" spans="1:13" ht="12.75">
      <c r="A294" s="70">
        <v>306</v>
      </c>
      <c r="B294" s="71">
        <f t="shared" si="32"/>
        <v>20.67</v>
      </c>
      <c r="C294" s="72">
        <v>27.69</v>
      </c>
      <c r="D294" s="73">
        <v>32996</v>
      </c>
      <c r="E294" s="74">
        <v>19331</v>
      </c>
      <c r="F294" s="97">
        <f t="shared" si="33"/>
        <v>19155.9</v>
      </c>
      <c r="G294" s="98">
        <f t="shared" si="34"/>
        <v>8377.5</v>
      </c>
      <c r="H294" s="99">
        <f t="shared" si="35"/>
        <v>27533.4</v>
      </c>
      <c r="I294" s="75">
        <f t="shared" si="36"/>
        <v>9361.4</v>
      </c>
      <c r="J294" s="76">
        <f t="shared" si="37"/>
        <v>550.7</v>
      </c>
      <c r="K294" s="83">
        <v>214</v>
      </c>
      <c r="L294" s="77">
        <f t="shared" si="38"/>
        <v>82.6</v>
      </c>
      <c r="M294" s="78">
        <f t="shared" si="39"/>
        <v>37742.1</v>
      </c>
    </row>
    <row r="295" spans="1:13" ht="12.75">
      <c r="A295" s="70">
        <v>307</v>
      </c>
      <c r="B295" s="71">
        <f t="shared" si="32"/>
        <v>20.68</v>
      </c>
      <c r="C295" s="72">
        <v>27.69</v>
      </c>
      <c r="D295" s="73">
        <v>32996</v>
      </c>
      <c r="E295" s="74">
        <v>19331</v>
      </c>
      <c r="F295" s="97">
        <f t="shared" si="33"/>
        <v>19146.6</v>
      </c>
      <c r="G295" s="98">
        <f t="shared" si="34"/>
        <v>8377.5</v>
      </c>
      <c r="H295" s="99">
        <f t="shared" si="35"/>
        <v>27524.1</v>
      </c>
      <c r="I295" s="75">
        <f t="shared" si="36"/>
        <v>9358.2</v>
      </c>
      <c r="J295" s="76">
        <f t="shared" si="37"/>
        <v>550.5</v>
      </c>
      <c r="K295" s="83">
        <v>214</v>
      </c>
      <c r="L295" s="77">
        <f t="shared" si="38"/>
        <v>82.6</v>
      </c>
      <c r="M295" s="78">
        <f t="shared" si="39"/>
        <v>37729.4</v>
      </c>
    </row>
    <row r="296" spans="1:13" ht="12.75">
      <c r="A296" s="70">
        <v>308</v>
      </c>
      <c r="B296" s="71">
        <f t="shared" si="32"/>
        <v>20.68</v>
      </c>
      <c r="C296" s="72">
        <v>27.69</v>
      </c>
      <c r="D296" s="73">
        <v>32996</v>
      </c>
      <c r="E296" s="74">
        <v>19331</v>
      </c>
      <c r="F296" s="97">
        <f t="shared" si="33"/>
        <v>19146.6</v>
      </c>
      <c r="G296" s="98">
        <f t="shared" si="34"/>
        <v>8377.5</v>
      </c>
      <c r="H296" s="99">
        <f t="shared" si="35"/>
        <v>27524.1</v>
      </c>
      <c r="I296" s="75">
        <f t="shared" si="36"/>
        <v>9358.2</v>
      </c>
      <c r="J296" s="76">
        <f t="shared" si="37"/>
        <v>550.5</v>
      </c>
      <c r="K296" s="83">
        <v>214</v>
      </c>
      <c r="L296" s="77">
        <f t="shared" si="38"/>
        <v>82.6</v>
      </c>
      <c r="M296" s="78">
        <f t="shared" si="39"/>
        <v>37729.4</v>
      </c>
    </row>
    <row r="297" spans="1:13" ht="12.75">
      <c r="A297" s="70">
        <v>309</v>
      </c>
      <c r="B297" s="71">
        <f t="shared" si="32"/>
        <v>20.69</v>
      </c>
      <c r="C297" s="72">
        <v>27.69</v>
      </c>
      <c r="D297" s="73">
        <v>32996</v>
      </c>
      <c r="E297" s="74">
        <v>19331</v>
      </c>
      <c r="F297" s="97">
        <f t="shared" si="33"/>
        <v>19137.4</v>
      </c>
      <c r="G297" s="98">
        <f t="shared" si="34"/>
        <v>8377.5</v>
      </c>
      <c r="H297" s="99">
        <f t="shared" si="35"/>
        <v>27514.9</v>
      </c>
      <c r="I297" s="75">
        <f t="shared" si="36"/>
        <v>9355.1</v>
      </c>
      <c r="J297" s="76">
        <f t="shared" si="37"/>
        <v>550.3</v>
      </c>
      <c r="K297" s="83">
        <v>214</v>
      </c>
      <c r="L297" s="77">
        <f t="shared" si="38"/>
        <v>82.5</v>
      </c>
      <c r="M297" s="78">
        <f t="shared" si="39"/>
        <v>37716.8</v>
      </c>
    </row>
    <row r="298" spans="1:13" ht="12.75">
      <c r="A298" s="70">
        <v>310</v>
      </c>
      <c r="B298" s="71">
        <f t="shared" si="32"/>
        <v>20.69</v>
      </c>
      <c r="C298" s="72">
        <v>27.69</v>
      </c>
      <c r="D298" s="73">
        <v>32996</v>
      </c>
      <c r="E298" s="74">
        <v>19331</v>
      </c>
      <c r="F298" s="97">
        <f t="shared" si="33"/>
        <v>19137.4</v>
      </c>
      <c r="G298" s="98">
        <f t="shared" si="34"/>
        <v>8377.5</v>
      </c>
      <c r="H298" s="99">
        <f t="shared" si="35"/>
        <v>27514.9</v>
      </c>
      <c r="I298" s="75">
        <f t="shared" si="36"/>
        <v>9355.1</v>
      </c>
      <c r="J298" s="76">
        <f t="shared" si="37"/>
        <v>550.3</v>
      </c>
      <c r="K298" s="83">
        <v>214</v>
      </c>
      <c r="L298" s="77">
        <f t="shared" si="38"/>
        <v>82.5</v>
      </c>
      <c r="M298" s="78">
        <f t="shared" si="39"/>
        <v>37716.8</v>
      </c>
    </row>
    <row r="299" spans="1:13" ht="12.75">
      <c r="A299" s="70">
        <v>311</v>
      </c>
      <c r="B299" s="71">
        <f t="shared" si="32"/>
        <v>20.7</v>
      </c>
      <c r="C299" s="72">
        <v>27.69</v>
      </c>
      <c r="D299" s="73">
        <v>32996</v>
      </c>
      <c r="E299" s="74">
        <v>19331</v>
      </c>
      <c r="F299" s="97">
        <f t="shared" si="33"/>
        <v>19128.1</v>
      </c>
      <c r="G299" s="98">
        <f t="shared" si="34"/>
        <v>8377.5</v>
      </c>
      <c r="H299" s="99">
        <f t="shared" si="35"/>
        <v>27505.6</v>
      </c>
      <c r="I299" s="75">
        <f t="shared" si="36"/>
        <v>9351.9</v>
      </c>
      <c r="J299" s="76">
        <f t="shared" si="37"/>
        <v>550.1</v>
      </c>
      <c r="K299" s="83">
        <v>214</v>
      </c>
      <c r="L299" s="77">
        <f t="shared" si="38"/>
        <v>82.5</v>
      </c>
      <c r="M299" s="78">
        <f t="shared" si="39"/>
        <v>37704.1</v>
      </c>
    </row>
    <row r="300" spans="1:13" ht="12.75">
      <c r="A300" s="70">
        <v>312</v>
      </c>
      <c r="B300" s="71">
        <f t="shared" si="32"/>
        <v>20.7</v>
      </c>
      <c r="C300" s="72">
        <v>27.69</v>
      </c>
      <c r="D300" s="73">
        <v>32996</v>
      </c>
      <c r="E300" s="74">
        <v>19331</v>
      </c>
      <c r="F300" s="97">
        <f t="shared" si="33"/>
        <v>19128.1</v>
      </c>
      <c r="G300" s="98">
        <f t="shared" si="34"/>
        <v>8377.5</v>
      </c>
      <c r="H300" s="99">
        <f t="shared" si="35"/>
        <v>27505.6</v>
      </c>
      <c r="I300" s="75">
        <f t="shared" si="36"/>
        <v>9351.9</v>
      </c>
      <c r="J300" s="76">
        <f t="shared" si="37"/>
        <v>550.1</v>
      </c>
      <c r="K300" s="83">
        <v>214</v>
      </c>
      <c r="L300" s="77">
        <f t="shared" si="38"/>
        <v>82.5</v>
      </c>
      <c r="M300" s="78">
        <f t="shared" si="39"/>
        <v>37704.1</v>
      </c>
    </row>
    <row r="301" spans="1:13" ht="12.75">
      <c r="A301" s="70">
        <v>313</v>
      </c>
      <c r="B301" s="71">
        <f t="shared" si="32"/>
        <v>20.7</v>
      </c>
      <c r="C301" s="72">
        <v>27.69</v>
      </c>
      <c r="D301" s="73">
        <v>32996</v>
      </c>
      <c r="E301" s="74">
        <v>19331</v>
      </c>
      <c r="F301" s="97">
        <f t="shared" si="33"/>
        <v>19128.1</v>
      </c>
      <c r="G301" s="98">
        <f t="shared" si="34"/>
        <v>8377.5</v>
      </c>
      <c r="H301" s="99">
        <f t="shared" si="35"/>
        <v>27505.6</v>
      </c>
      <c r="I301" s="75">
        <f t="shared" si="36"/>
        <v>9351.9</v>
      </c>
      <c r="J301" s="76">
        <f t="shared" si="37"/>
        <v>550.1</v>
      </c>
      <c r="K301" s="83">
        <v>214</v>
      </c>
      <c r="L301" s="77">
        <f t="shared" si="38"/>
        <v>82.5</v>
      </c>
      <c r="M301" s="78">
        <f t="shared" si="39"/>
        <v>37704.1</v>
      </c>
    </row>
    <row r="302" spans="1:13" ht="12.75">
      <c r="A302" s="70">
        <v>314</v>
      </c>
      <c r="B302" s="71">
        <f t="shared" si="32"/>
        <v>20.71</v>
      </c>
      <c r="C302" s="72">
        <v>27.69</v>
      </c>
      <c r="D302" s="73">
        <v>32996</v>
      </c>
      <c r="E302" s="74">
        <v>19331</v>
      </c>
      <c r="F302" s="97">
        <f t="shared" si="33"/>
        <v>19118.9</v>
      </c>
      <c r="G302" s="98">
        <f t="shared" si="34"/>
        <v>8377.5</v>
      </c>
      <c r="H302" s="99">
        <f t="shared" si="35"/>
        <v>27496.4</v>
      </c>
      <c r="I302" s="75">
        <f t="shared" si="36"/>
        <v>9348.8</v>
      </c>
      <c r="J302" s="76">
        <f t="shared" si="37"/>
        <v>549.9</v>
      </c>
      <c r="K302" s="83">
        <v>214</v>
      </c>
      <c r="L302" s="77">
        <f t="shared" si="38"/>
        <v>82.5</v>
      </c>
      <c r="M302" s="78">
        <f t="shared" si="39"/>
        <v>37691.6</v>
      </c>
    </row>
    <row r="303" spans="1:13" ht="12.75">
      <c r="A303" s="70">
        <v>315</v>
      </c>
      <c r="B303" s="71">
        <f t="shared" si="32"/>
        <v>20.71</v>
      </c>
      <c r="C303" s="72">
        <v>27.69</v>
      </c>
      <c r="D303" s="73">
        <v>32996</v>
      </c>
      <c r="E303" s="74">
        <v>19331</v>
      </c>
      <c r="F303" s="97">
        <f t="shared" si="33"/>
        <v>19118.9</v>
      </c>
      <c r="G303" s="98">
        <f t="shared" si="34"/>
        <v>8377.5</v>
      </c>
      <c r="H303" s="99">
        <f t="shared" si="35"/>
        <v>27496.4</v>
      </c>
      <c r="I303" s="75">
        <f t="shared" si="36"/>
        <v>9348.8</v>
      </c>
      <c r="J303" s="76">
        <f t="shared" si="37"/>
        <v>549.9</v>
      </c>
      <c r="K303" s="83">
        <v>214</v>
      </c>
      <c r="L303" s="77">
        <f t="shared" si="38"/>
        <v>82.5</v>
      </c>
      <c r="M303" s="78">
        <f t="shared" si="39"/>
        <v>37691.6</v>
      </c>
    </row>
    <row r="304" spans="1:13" ht="12.75">
      <c r="A304" s="70">
        <v>316</v>
      </c>
      <c r="B304" s="71">
        <f t="shared" si="32"/>
        <v>20.72</v>
      </c>
      <c r="C304" s="72">
        <v>27.69</v>
      </c>
      <c r="D304" s="73">
        <v>32996</v>
      </c>
      <c r="E304" s="74">
        <v>19331</v>
      </c>
      <c r="F304" s="97">
        <f t="shared" si="33"/>
        <v>19109.7</v>
      </c>
      <c r="G304" s="98">
        <f t="shared" si="34"/>
        <v>8377.5</v>
      </c>
      <c r="H304" s="99">
        <f t="shared" si="35"/>
        <v>27487.2</v>
      </c>
      <c r="I304" s="75">
        <f t="shared" si="36"/>
        <v>9345.6</v>
      </c>
      <c r="J304" s="76">
        <f t="shared" si="37"/>
        <v>549.7</v>
      </c>
      <c r="K304" s="83">
        <v>214</v>
      </c>
      <c r="L304" s="77">
        <f t="shared" si="38"/>
        <v>82.5</v>
      </c>
      <c r="M304" s="78">
        <f t="shared" si="39"/>
        <v>37679</v>
      </c>
    </row>
    <row r="305" spans="1:13" ht="12.75">
      <c r="A305" s="70">
        <v>317</v>
      </c>
      <c r="B305" s="71">
        <f t="shared" si="32"/>
        <v>20.72</v>
      </c>
      <c r="C305" s="72">
        <v>27.69</v>
      </c>
      <c r="D305" s="73">
        <v>32996</v>
      </c>
      <c r="E305" s="74">
        <v>19331</v>
      </c>
      <c r="F305" s="97">
        <f t="shared" si="33"/>
        <v>19109.7</v>
      </c>
      <c r="G305" s="98">
        <f t="shared" si="34"/>
        <v>8377.5</v>
      </c>
      <c r="H305" s="99">
        <f t="shared" si="35"/>
        <v>27487.2</v>
      </c>
      <c r="I305" s="75">
        <f t="shared" si="36"/>
        <v>9345.6</v>
      </c>
      <c r="J305" s="76">
        <f t="shared" si="37"/>
        <v>549.7</v>
      </c>
      <c r="K305" s="83">
        <v>214</v>
      </c>
      <c r="L305" s="77">
        <f t="shared" si="38"/>
        <v>82.5</v>
      </c>
      <c r="M305" s="78">
        <f t="shared" si="39"/>
        <v>37679</v>
      </c>
    </row>
    <row r="306" spans="1:13" ht="12.75">
      <c r="A306" s="70">
        <v>318</v>
      </c>
      <c r="B306" s="71">
        <f t="shared" si="32"/>
        <v>20.73</v>
      </c>
      <c r="C306" s="72">
        <v>27.69</v>
      </c>
      <c r="D306" s="73">
        <v>32996</v>
      </c>
      <c r="E306" s="74">
        <v>19331</v>
      </c>
      <c r="F306" s="97">
        <f t="shared" si="33"/>
        <v>19100.4</v>
      </c>
      <c r="G306" s="98">
        <f t="shared" si="34"/>
        <v>8377.5</v>
      </c>
      <c r="H306" s="99">
        <f t="shared" si="35"/>
        <v>27477.9</v>
      </c>
      <c r="I306" s="75">
        <f t="shared" si="36"/>
        <v>9342.5</v>
      </c>
      <c r="J306" s="76">
        <f t="shared" si="37"/>
        <v>549.6</v>
      </c>
      <c r="K306" s="83">
        <v>214</v>
      </c>
      <c r="L306" s="77">
        <f t="shared" si="38"/>
        <v>82.4</v>
      </c>
      <c r="M306" s="78">
        <f t="shared" si="39"/>
        <v>37666.4</v>
      </c>
    </row>
    <row r="307" spans="1:13" ht="12.75">
      <c r="A307" s="70">
        <v>319</v>
      </c>
      <c r="B307" s="71">
        <f t="shared" si="32"/>
        <v>20.73</v>
      </c>
      <c r="C307" s="72">
        <v>27.69</v>
      </c>
      <c r="D307" s="73">
        <v>32996</v>
      </c>
      <c r="E307" s="74">
        <v>19331</v>
      </c>
      <c r="F307" s="97">
        <f t="shared" si="33"/>
        <v>19100.4</v>
      </c>
      <c r="G307" s="98">
        <f t="shared" si="34"/>
        <v>8377.5</v>
      </c>
      <c r="H307" s="99">
        <f t="shared" si="35"/>
        <v>27477.9</v>
      </c>
      <c r="I307" s="75">
        <f t="shared" si="36"/>
        <v>9342.5</v>
      </c>
      <c r="J307" s="76">
        <f t="shared" si="37"/>
        <v>549.6</v>
      </c>
      <c r="K307" s="83">
        <v>214</v>
      </c>
      <c r="L307" s="77">
        <f t="shared" si="38"/>
        <v>82.4</v>
      </c>
      <c r="M307" s="78">
        <f t="shared" si="39"/>
        <v>37666.4</v>
      </c>
    </row>
    <row r="308" spans="1:13" ht="12.75">
      <c r="A308" s="70">
        <v>320</v>
      </c>
      <c r="B308" s="71">
        <f t="shared" si="32"/>
        <v>20.74</v>
      </c>
      <c r="C308" s="72">
        <v>27.69</v>
      </c>
      <c r="D308" s="73">
        <v>32996</v>
      </c>
      <c r="E308" s="74">
        <v>19331</v>
      </c>
      <c r="F308" s="97">
        <f t="shared" si="33"/>
        <v>19091.2</v>
      </c>
      <c r="G308" s="98">
        <f t="shared" si="34"/>
        <v>8377.5</v>
      </c>
      <c r="H308" s="99">
        <f t="shared" si="35"/>
        <v>27468.7</v>
      </c>
      <c r="I308" s="75">
        <f t="shared" si="36"/>
        <v>9339.4</v>
      </c>
      <c r="J308" s="76">
        <f t="shared" si="37"/>
        <v>549.4</v>
      </c>
      <c r="K308" s="83">
        <v>214</v>
      </c>
      <c r="L308" s="77">
        <f t="shared" si="38"/>
        <v>82.4</v>
      </c>
      <c r="M308" s="78">
        <f t="shared" si="39"/>
        <v>37653.9</v>
      </c>
    </row>
    <row r="309" spans="1:13" ht="12.75">
      <c r="A309" s="70">
        <v>321</v>
      </c>
      <c r="B309" s="71">
        <f t="shared" si="32"/>
        <v>20.74</v>
      </c>
      <c r="C309" s="72">
        <v>27.69</v>
      </c>
      <c r="D309" s="73">
        <v>32996</v>
      </c>
      <c r="E309" s="74">
        <v>19331</v>
      </c>
      <c r="F309" s="97">
        <f t="shared" si="33"/>
        <v>19091.2</v>
      </c>
      <c r="G309" s="98">
        <f t="shared" si="34"/>
        <v>8377.5</v>
      </c>
      <c r="H309" s="99">
        <f t="shared" si="35"/>
        <v>27468.7</v>
      </c>
      <c r="I309" s="75">
        <f t="shared" si="36"/>
        <v>9339.4</v>
      </c>
      <c r="J309" s="76">
        <f t="shared" si="37"/>
        <v>549.4</v>
      </c>
      <c r="K309" s="83">
        <v>214</v>
      </c>
      <c r="L309" s="77">
        <f t="shared" si="38"/>
        <v>82.4</v>
      </c>
      <c r="M309" s="78">
        <f t="shared" si="39"/>
        <v>37653.9</v>
      </c>
    </row>
    <row r="310" spans="1:13" ht="12.75">
      <c r="A310" s="70">
        <v>322</v>
      </c>
      <c r="B310" s="71">
        <f t="shared" si="32"/>
        <v>20.74</v>
      </c>
      <c r="C310" s="72">
        <v>27.69</v>
      </c>
      <c r="D310" s="73">
        <v>32996</v>
      </c>
      <c r="E310" s="74">
        <v>19331</v>
      </c>
      <c r="F310" s="97">
        <f t="shared" si="33"/>
        <v>19091.2</v>
      </c>
      <c r="G310" s="98">
        <f t="shared" si="34"/>
        <v>8377.5</v>
      </c>
      <c r="H310" s="99">
        <f t="shared" si="35"/>
        <v>27468.7</v>
      </c>
      <c r="I310" s="75">
        <f t="shared" si="36"/>
        <v>9339.4</v>
      </c>
      <c r="J310" s="76">
        <f t="shared" si="37"/>
        <v>549.4</v>
      </c>
      <c r="K310" s="83">
        <v>214</v>
      </c>
      <c r="L310" s="77">
        <f t="shared" si="38"/>
        <v>82.4</v>
      </c>
      <c r="M310" s="78">
        <f t="shared" si="39"/>
        <v>37653.9</v>
      </c>
    </row>
    <row r="311" spans="1:13" ht="12.75">
      <c r="A311" s="70">
        <v>323</v>
      </c>
      <c r="B311" s="71">
        <f t="shared" si="32"/>
        <v>20.75</v>
      </c>
      <c r="C311" s="72">
        <v>27.69</v>
      </c>
      <c r="D311" s="73">
        <v>32996</v>
      </c>
      <c r="E311" s="74">
        <v>19331</v>
      </c>
      <c r="F311" s="97">
        <f t="shared" si="33"/>
        <v>19082</v>
      </c>
      <c r="G311" s="98">
        <f t="shared" si="34"/>
        <v>8377.5</v>
      </c>
      <c r="H311" s="99">
        <f t="shared" si="35"/>
        <v>27459.5</v>
      </c>
      <c r="I311" s="75">
        <f t="shared" si="36"/>
        <v>9336.2</v>
      </c>
      <c r="J311" s="76">
        <f t="shared" si="37"/>
        <v>549.2</v>
      </c>
      <c r="K311" s="83">
        <v>214</v>
      </c>
      <c r="L311" s="77">
        <f t="shared" si="38"/>
        <v>82.4</v>
      </c>
      <c r="M311" s="78">
        <f t="shared" si="39"/>
        <v>37641.299999999996</v>
      </c>
    </row>
    <row r="312" spans="1:13" ht="12.75">
      <c r="A312" s="70">
        <v>324</v>
      </c>
      <c r="B312" s="71">
        <f t="shared" si="32"/>
        <v>20.75</v>
      </c>
      <c r="C312" s="72">
        <v>27.69</v>
      </c>
      <c r="D312" s="73">
        <v>32996</v>
      </c>
      <c r="E312" s="74">
        <v>19331</v>
      </c>
      <c r="F312" s="97">
        <f t="shared" si="33"/>
        <v>19082</v>
      </c>
      <c r="G312" s="98">
        <f t="shared" si="34"/>
        <v>8377.5</v>
      </c>
      <c r="H312" s="99">
        <f t="shared" si="35"/>
        <v>27459.5</v>
      </c>
      <c r="I312" s="75">
        <f t="shared" si="36"/>
        <v>9336.2</v>
      </c>
      <c r="J312" s="76">
        <f t="shared" si="37"/>
        <v>549.2</v>
      </c>
      <c r="K312" s="83">
        <v>214</v>
      </c>
      <c r="L312" s="77">
        <f t="shared" si="38"/>
        <v>82.4</v>
      </c>
      <c r="M312" s="78">
        <f t="shared" si="39"/>
        <v>37641.299999999996</v>
      </c>
    </row>
    <row r="313" spans="1:13" ht="12.75">
      <c r="A313" s="70">
        <v>325</v>
      </c>
      <c r="B313" s="71">
        <f t="shared" si="32"/>
        <v>20.76</v>
      </c>
      <c r="C313" s="72">
        <v>27.69</v>
      </c>
      <c r="D313" s="73">
        <v>32996</v>
      </c>
      <c r="E313" s="74">
        <v>19331</v>
      </c>
      <c r="F313" s="97">
        <f t="shared" si="33"/>
        <v>19072.8</v>
      </c>
      <c r="G313" s="98">
        <f t="shared" si="34"/>
        <v>8377.5</v>
      </c>
      <c r="H313" s="99">
        <f t="shared" si="35"/>
        <v>27450.3</v>
      </c>
      <c r="I313" s="75">
        <f t="shared" si="36"/>
        <v>9333.1</v>
      </c>
      <c r="J313" s="76">
        <f t="shared" si="37"/>
        <v>549</v>
      </c>
      <c r="K313" s="83">
        <v>214</v>
      </c>
      <c r="L313" s="77">
        <f t="shared" si="38"/>
        <v>82.4</v>
      </c>
      <c r="M313" s="78">
        <f t="shared" si="39"/>
        <v>37628.8</v>
      </c>
    </row>
    <row r="314" spans="1:13" ht="12.75">
      <c r="A314" s="70">
        <v>326</v>
      </c>
      <c r="B314" s="71">
        <f t="shared" si="32"/>
        <v>20.76</v>
      </c>
      <c r="C314" s="72">
        <v>27.69</v>
      </c>
      <c r="D314" s="73">
        <v>32996</v>
      </c>
      <c r="E314" s="74">
        <v>19331</v>
      </c>
      <c r="F314" s="97">
        <f t="shared" si="33"/>
        <v>19072.8</v>
      </c>
      <c r="G314" s="98">
        <f t="shared" si="34"/>
        <v>8377.5</v>
      </c>
      <c r="H314" s="99">
        <f t="shared" si="35"/>
        <v>27450.3</v>
      </c>
      <c r="I314" s="75">
        <f t="shared" si="36"/>
        <v>9333.1</v>
      </c>
      <c r="J314" s="76">
        <f t="shared" si="37"/>
        <v>549</v>
      </c>
      <c r="K314" s="83">
        <v>214</v>
      </c>
      <c r="L314" s="77">
        <f t="shared" si="38"/>
        <v>82.4</v>
      </c>
      <c r="M314" s="78">
        <f t="shared" si="39"/>
        <v>37628.8</v>
      </c>
    </row>
    <row r="315" spans="1:13" ht="12.75">
      <c r="A315" s="70">
        <v>327</v>
      </c>
      <c r="B315" s="71">
        <f t="shared" si="32"/>
        <v>20.76</v>
      </c>
      <c r="C315" s="72">
        <v>27.69</v>
      </c>
      <c r="D315" s="73">
        <v>32996</v>
      </c>
      <c r="E315" s="74">
        <v>19331</v>
      </c>
      <c r="F315" s="97">
        <f t="shared" si="33"/>
        <v>19072.8</v>
      </c>
      <c r="G315" s="98">
        <f t="shared" si="34"/>
        <v>8377.5</v>
      </c>
      <c r="H315" s="99">
        <f t="shared" si="35"/>
        <v>27450.3</v>
      </c>
      <c r="I315" s="75">
        <f t="shared" si="36"/>
        <v>9333.1</v>
      </c>
      <c r="J315" s="76">
        <f t="shared" si="37"/>
        <v>549</v>
      </c>
      <c r="K315" s="83">
        <v>214</v>
      </c>
      <c r="L315" s="77">
        <f t="shared" si="38"/>
        <v>82.4</v>
      </c>
      <c r="M315" s="78">
        <f t="shared" si="39"/>
        <v>37628.8</v>
      </c>
    </row>
    <row r="316" spans="1:13" ht="12.75">
      <c r="A316" s="70">
        <v>328</v>
      </c>
      <c r="B316" s="71">
        <f t="shared" si="32"/>
        <v>20.77</v>
      </c>
      <c r="C316" s="72">
        <v>27.69</v>
      </c>
      <c r="D316" s="73">
        <v>32996</v>
      </c>
      <c r="E316" s="74">
        <v>19331</v>
      </c>
      <c r="F316" s="97">
        <f t="shared" si="33"/>
        <v>19063.6</v>
      </c>
      <c r="G316" s="98">
        <f t="shared" si="34"/>
        <v>8377.5</v>
      </c>
      <c r="H316" s="99">
        <f t="shared" si="35"/>
        <v>27441.1</v>
      </c>
      <c r="I316" s="75">
        <f t="shared" si="36"/>
        <v>9330</v>
      </c>
      <c r="J316" s="76">
        <f t="shared" si="37"/>
        <v>548.8</v>
      </c>
      <c r="K316" s="83">
        <v>214</v>
      </c>
      <c r="L316" s="77">
        <f t="shared" si="38"/>
        <v>82.3</v>
      </c>
      <c r="M316" s="78">
        <f t="shared" si="39"/>
        <v>37616.200000000004</v>
      </c>
    </row>
    <row r="317" spans="1:13" ht="12.75">
      <c r="A317" s="70">
        <v>329</v>
      </c>
      <c r="B317" s="71">
        <f t="shared" si="32"/>
        <v>20.77</v>
      </c>
      <c r="C317" s="72">
        <v>27.69</v>
      </c>
      <c r="D317" s="73">
        <v>32996</v>
      </c>
      <c r="E317" s="74">
        <v>19331</v>
      </c>
      <c r="F317" s="97">
        <f t="shared" si="33"/>
        <v>19063.6</v>
      </c>
      <c r="G317" s="98">
        <f t="shared" si="34"/>
        <v>8377.5</v>
      </c>
      <c r="H317" s="99">
        <f t="shared" si="35"/>
        <v>27441.1</v>
      </c>
      <c r="I317" s="75">
        <f t="shared" si="36"/>
        <v>9330</v>
      </c>
      <c r="J317" s="76">
        <f t="shared" si="37"/>
        <v>548.8</v>
      </c>
      <c r="K317" s="83">
        <v>214</v>
      </c>
      <c r="L317" s="77">
        <f t="shared" si="38"/>
        <v>82.3</v>
      </c>
      <c r="M317" s="78">
        <f t="shared" si="39"/>
        <v>37616.200000000004</v>
      </c>
    </row>
    <row r="318" spans="1:13" ht="12.75">
      <c r="A318" s="70">
        <v>330</v>
      </c>
      <c r="B318" s="71">
        <f t="shared" si="32"/>
        <v>20.78</v>
      </c>
      <c r="C318" s="72">
        <v>27.69</v>
      </c>
      <c r="D318" s="73">
        <v>32996</v>
      </c>
      <c r="E318" s="74">
        <v>19331</v>
      </c>
      <c r="F318" s="97">
        <f t="shared" si="33"/>
        <v>19054.5</v>
      </c>
      <c r="G318" s="98">
        <f t="shared" si="34"/>
        <v>8377.5</v>
      </c>
      <c r="H318" s="99">
        <f t="shared" si="35"/>
        <v>27432</v>
      </c>
      <c r="I318" s="75">
        <f t="shared" si="36"/>
        <v>9326.9</v>
      </c>
      <c r="J318" s="76">
        <f t="shared" si="37"/>
        <v>548.6</v>
      </c>
      <c r="K318" s="83">
        <v>214</v>
      </c>
      <c r="L318" s="77">
        <f t="shared" si="38"/>
        <v>82.3</v>
      </c>
      <c r="M318" s="78">
        <f t="shared" si="39"/>
        <v>37603.8</v>
      </c>
    </row>
    <row r="319" spans="1:13" ht="12.75">
      <c r="A319" s="70">
        <v>331</v>
      </c>
      <c r="B319" s="71">
        <f t="shared" si="32"/>
        <v>20.78</v>
      </c>
      <c r="C319" s="72">
        <v>27.69</v>
      </c>
      <c r="D319" s="73">
        <v>32996</v>
      </c>
      <c r="E319" s="74">
        <v>19331</v>
      </c>
      <c r="F319" s="97">
        <f t="shared" si="33"/>
        <v>19054.5</v>
      </c>
      <c r="G319" s="98">
        <f t="shared" si="34"/>
        <v>8377.5</v>
      </c>
      <c r="H319" s="99">
        <f t="shared" si="35"/>
        <v>27432</v>
      </c>
      <c r="I319" s="75">
        <f t="shared" si="36"/>
        <v>9326.9</v>
      </c>
      <c r="J319" s="76">
        <f t="shared" si="37"/>
        <v>548.6</v>
      </c>
      <c r="K319" s="83">
        <v>214</v>
      </c>
      <c r="L319" s="77">
        <f t="shared" si="38"/>
        <v>82.3</v>
      </c>
      <c r="M319" s="78">
        <f t="shared" si="39"/>
        <v>37603.8</v>
      </c>
    </row>
    <row r="320" spans="1:13" ht="12.75">
      <c r="A320" s="70">
        <v>332</v>
      </c>
      <c r="B320" s="71">
        <f t="shared" si="32"/>
        <v>20.78</v>
      </c>
      <c r="C320" s="72">
        <v>27.69</v>
      </c>
      <c r="D320" s="73">
        <v>32996</v>
      </c>
      <c r="E320" s="74">
        <v>19331</v>
      </c>
      <c r="F320" s="97">
        <f t="shared" si="33"/>
        <v>19054.5</v>
      </c>
      <c r="G320" s="98">
        <f t="shared" si="34"/>
        <v>8377.5</v>
      </c>
      <c r="H320" s="99">
        <f t="shared" si="35"/>
        <v>27432</v>
      </c>
      <c r="I320" s="75">
        <f t="shared" si="36"/>
        <v>9326.9</v>
      </c>
      <c r="J320" s="76">
        <f t="shared" si="37"/>
        <v>548.6</v>
      </c>
      <c r="K320" s="83">
        <v>214</v>
      </c>
      <c r="L320" s="77">
        <f t="shared" si="38"/>
        <v>82.3</v>
      </c>
      <c r="M320" s="78">
        <f t="shared" si="39"/>
        <v>37603.8</v>
      </c>
    </row>
    <row r="321" spans="1:13" ht="12.75">
      <c r="A321" s="70">
        <v>333</v>
      </c>
      <c r="B321" s="71">
        <f t="shared" si="32"/>
        <v>20.79</v>
      </c>
      <c r="C321" s="72">
        <v>27.69</v>
      </c>
      <c r="D321" s="73">
        <v>32996</v>
      </c>
      <c r="E321" s="74">
        <v>19331</v>
      </c>
      <c r="F321" s="97">
        <f t="shared" si="33"/>
        <v>19045.3</v>
      </c>
      <c r="G321" s="98">
        <f t="shared" si="34"/>
        <v>8377.5</v>
      </c>
      <c r="H321" s="99">
        <f t="shared" si="35"/>
        <v>27422.8</v>
      </c>
      <c r="I321" s="75">
        <f t="shared" si="36"/>
        <v>9323.8</v>
      </c>
      <c r="J321" s="76">
        <f t="shared" si="37"/>
        <v>548.5</v>
      </c>
      <c r="K321" s="83">
        <v>214</v>
      </c>
      <c r="L321" s="77">
        <f t="shared" si="38"/>
        <v>82.3</v>
      </c>
      <c r="M321" s="78">
        <f t="shared" si="39"/>
        <v>37591.4</v>
      </c>
    </row>
    <row r="322" spans="1:13" ht="12.75">
      <c r="A322" s="70">
        <v>334</v>
      </c>
      <c r="B322" s="71">
        <f t="shared" si="32"/>
        <v>20.79</v>
      </c>
      <c r="C322" s="72">
        <v>27.69</v>
      </c>
      <c r="D322" s="73">
        <v>32996</v>
      </c>
      <c r="E322" s="74">
        <v>19331</v>
      </c>
      <c r="F322" s="97">
        <f t="shared" si="33"/>
        <v>19045.3</v>
      </c>
      <c r="G322" s="98">
        <f t="shared" si="34"/>
        <v>8377.5</v>
      </c>
      <c r="H322" s="99">
        <f t="shared" si="35"/>
        <v>27422.8</v>
      </c>
      <c r="I322" s="75">
        <f t="shared" si="36"/>
        <v>9323.8</v>
      </c>
      <c r="J322" s="76">
        <f t="shared" si="37"/>
        <v>548.5</v>
      </c>
      <c r="K322" s="83">
        <v>214</v>
      </c>
      <c r="L322" s="77">
        <f t="shared" si="38"/>
        <v>82.3</v>
      </c>
      <c r="M322" s="78">
        <f t="shared" si="39"/>
        <v>37591.4</v>
      </c>
    </row>
    <row r="323" spans="1:13" ht="12.75">
      <c r="A323" s="70">
        <v>335</v>
      </c>
      <c r="B323" s="71">
        <f t="shared" si="32"/>
        <v>20.8</v>
      </c>
      <c r="C323" s="72">
        <v>27.69</v>
      </c>
      <c r="D323" s="73">
        <v>32996</v>
      </c>
      <c r="E323" s="74">
        <v>19331</v>
      </c>
      <c r="F323" s="97">
        <f t="shared" si="33"/>
        <v>19036.2</v>
      </c>
      <c r="G323" s="98">
        <f t="shared" si="34"/>
        <v>8377.5</v>
      </c>
      <c r="H323" s="99">
        <f t="shared" si="35"/>
        <v>27413.7</v>
      </c>
      <c r="I323" s="75">
        <f t="shared" si="36"/>
        <v>9320.7</v>
      </c>
      <c r="J323" s="76">
        <f t="shared" si="37"/>
        <v>548.3</v>
      </c>
      <c r="K323" s="83">
        <v>214</v>
      </c>
      <c r="L323" s="77">
        <f t="shared" si="38"/>
        <v>82.2</v>
      </c>
      <c r="M323" s="78">
        <f t="shared" si="39"/>
        <v>37578.9</v>
      </c>
    </row>
    <row r="324" spans="1:13" ht="12.75">
      <c r="A324" s="70">
        <v>336</v>
      </c>
      <c r="B324" s="71">
        <f t="shared" si="32"/>
        <v>20.8</v>
      </c>
      <c r="C324" s="72">
        <v>27.69</v>
      </c>
      <c r="D324" s="73">
        <v>32996</v>
      </c>
      <c r="E324" s="74">
        <v>19331</v>
      </c>
      <c r="F324" s="97">
        <f t="shared" si="33"/>
        <v>19036.2</v>
      </c>
      <c r="G324" s="98">
        <f t="shared" si="34"/>
        <v>8377.5</v>
      </c>
      <c r="H324" s="99">
        <f t="shared" si="35"/>
        <v>27413.7</v>
      </c>
      <c r="I324" s="75">
        <f t="shared" si="36"/>
        <v>9320.7</v>
      </c>
      <c r="J324" s="76">
        <f t="shared" si="37"/>
        <v>548.3</v>
      </c>
      <c r="K324" s="83">
        <v>214</v>
      </c>
      <c r="L324" s="77">
        <f t="shared" si="38"/>
        <v>82.2</v>
      </c>
      <c r="M324" s="78">
        <f t="shared" si="39"/>
        <v>37578.9</v>
      </c>
    </row>
    <row r="325" spans="1:13" ht="12.75">
      <c r="A325" s="70">
        <v>337</v>
      </c>
      <c r="B325" s="71">
        <f t="shared" si="32"/>
        <v>20.8</v>
      </c>
      <c r="C325" s="72">
        <v>27.69</v>
      </c>
      <c r="D325" s="73">
        <v>32996</v>
      </c>
      <c r="E325" s="74">
        <v>19331</v>
      </c>
      <c r="F325" s="97">
        <f t="shared" si="33"/>
        <v>19036.2</v>
      </c>
      <c r="G325" s="98">
        <f t="shared" si="34"/>
        <v>8377.5</v>
      </c>
      <c r="H325" s="99">
        <f t="shared" si="35"/>
        <v>27413.7</v>
      </c>
      <c r="I325" s="75">
        <f t="shared" si="36"/>
        <v>9320.7</v>
      </c>
      <c r="J325" s="76">
        <f t="shared" si="37"/>
        <v>548.3</v>
      </c>
      <c r="K325" s="83">
        <v>214</v>
      </c>
      <c r="L325" s="77">
        <f t="shared" si="38"/>
        <v>82.2</v>
      </c>
      <c r="M325" s="78">
        <f t="shared" si="39"/>
        <v>37578.9</v>
      </c>
    </row>
    <row r="326" spans="1:13" ht="12.75">
      <c r="A326" s="70">
        <v>338</v>
      </c>
      <c r="B326" s="71">
        <f t="shared" si="32"/>
        <v>20.81</v>
      </c>
      <c r="C326" s="72">
        <v>27.69</v>
      </c>
      <c r="D326" s="73">
        <v>32996</v>
      </c>
      <c r="E326" s="74">
        <v>19331</v>
      </c>
      <c r="F326" s="97">
        <f t="shared" si="33"/>
        <v>19027</v>
      </c>
      <c r="G326" s="98">
        <f t="shared" si="34"/>
        <v>8377.5</v>
      </c>
      <c r="H326" s="99">
        <f t="shared" si="35"/>
        <v>27404.5</v>
      </c>
      <c r="I326" s="75">
        <f t="shared" si="36"/>
        <v>9317.5</v>
      </c>
      <c r="J326" s="76">
        <f t="shared" si="37"/>
        <v>548.1</v>
      </c>
      <c r="K326" s="83">
        <v>214</v>
      </c>
      <c r="L326" s="77">
        <f t="shared" si="38"/>
        <v>82.2</v>
      </c>
      <c r="M326" s="78">
        <f t="shared" si="39"/>
        <v>37566.299999999996</v>
      </c>
    </row>
    <row r="327" spans="1:13" ht="12.75">
      <c r="A327" s="70">
        <v>339</v>
      </c>
      <c r="B327" s="71">
        <f t="shared" si="32"/>
        <v>20.81</v>
      </c>
      <c r="C327" s="72">
        <v>27.69</v>
      </c>
      <c r="D327" s="73">
        <v>32996</v>
      </c>
      <c r="E327" s="74">
        <v>19331</v>
      </c>
      <c r="F327" s="97">
        <f t="shared" si="33"/>
        <v>19027</v>
      </c>
      <c r="G327" s="98">
        <f t="shared" si="34"/>
        <v>8377.5</v>
      </c>
      <c r="H327" s="99">
        <f t="shared" si="35"/>
        <v>27404.5</v>
      </c>
      <c r="I327" s="75">
        <f t="shared" si="36"/>
        <v>9317.5</v>
      </c>
      <c r="J327" s="76">
        <f t="shared" si="37"/>
        <v>548.1</v>
      </c>
      <c r="K327" s="83">
        <v>214</v>
      </c>
      <c r="L327" s="77">
        <f t="shared" si="38"/>
        <v>82.2</v>
      </c>
      <c r="M327" s="78">
        <f t="shared" si="39"/>
        <v>37566.299999999996</v>
      </c>
    </row>
    <row r="328" spans="1:13" ht="12.75">
      <c r="A328" s="70">
        <v>340</v>
      </c>
      <c r="B328" s="71">
        <f aca="true" t="shared" si="40" ref="B328:B391">ROUND(B$453+B$454*A328+B$455*A328^2+B$456*A328^3+B$457*A328^4+B$458*A328^5,2)</f>
        <v>20.81</v>
      </c>
      <c r="C328" s="72">
        <v>27.69</v>
      </c>
      <c r="D328" s="73">
        <v>32996</v>
      </c>
      <c r="E328" s="74">
        <v>19331</v>
      </c>
      <c r="F328" s="97">
        <f t="shared" si="33"/>
        <v>19027</v>
      </c>
      <c r="G328" s="98">
        <f t="shared" si="34"/>
        <v>8377.5</v>
      </c>
      <c r="H328" s="99">
        <f t="shared" si="35"/>
        <v>27404.5</v>
      </c>
      <c r="I328" s="75">
        <f t="shared" si="36"/>
        <v>9317.5</v>
      </c>
      <c r="J328" s="76">
        <f t="shared" si="37"/>
        <v>548.1</v>
      </c>
      <c r="K328" s="83">
        <v>214</v>
      </c>
      <c r="L328" s="77">
        <f t="shared" si="38"/>
        <v>82.2</v>
      </c>
      <c r="M328" s="78">
        <f t="shared" si="39"/>
        <v>37566.299999999996</v>
      </c>
    </row>
    <row r="329" spans="1:13" ht="12.75">
      <c r="A329" s="70">
        <v>341</v>
      </c>
      <c r="B329" s="71">
        <f t="shared" si="40"/>
        <v>20.82</v>
      </c>
      <c r="C329" s="72">
        <v>27.69</v>
      </c>
      <c r="D329" s="73">
        <v>32996</v>
      </c>
      <c r="E329" s="74">
        <v>19331</v>
      </c>
      <c r="F329" s="97">
        <f aca="true" t="shared" si="41" ref="F329:F392">ROUND(12/B329*D329,1)</f>
        <v>19017.9</v>
      </c>
      <c r="G329" s="98">
        <f aca="true" t="shared" si="42" ref="G329:G392">ROUND(12/C329*E329,1)</f>
        <v>8377.5</v>
      </c>
      <c r="H329" s="99">
        <f aca="true" t="shared" si="43" ref="H329:H392">F329+G329</f>
        <v>27395.4</v>
      </c>
      <c r="I329" s="75">
        <f aca="true" t="shared" si="44" ref="I329:I392">ROUND(H329*0.34,1)</f>
        <v>9314.4</v>
      </c>
      <c r="J329" s="76">
        <f aca="true" t="shared" si="45" ref="J329:J392">ROUND(H329*0.02,1)</f>
        <v>547.9</v>
      </c>
      <c r="K329" s="83">
        <v>214</v>
      </c>
      <c r="L329" s="77">
        <f aca="true" t="shared" si="46" ref="L329:L392">ROUND(H329*0.003,1)</f>
        <v>82.2</v>
      </c>
      <c r="M329" s="78">
        <f aca="true" t="shared" si="47" ref="M329:M392">SUM(H329:L329)</f>
        <v>37553.9</v>
      </c>
    </row>
    <row r="330" spans="1:13" ht="12.75">
      <c r="A330" s="70">
        <v>342</v>
      </c>
      <c r="B330" s="71">
        <f t="shared" si="40"/>
        <v>20.82</v>
      </c>
      <c r="C330" s="72">
        <v>27.69</v>
      </c>
      <c r="D330" s="73">
        <v>32996</v>
      </c>
      <c r="E330" s="74">
        <v>19331</v>
      </c>
      <c r="F330" s="97">
        <f t="shared" si="41"/>
        <v>19017.9</v>
      </c>
      <c r="G330" s="98">
        <f t="shared" si="42"/>
        <v>8377.5</v>
      </c>
      <c r="H330" s="99">
        <f t="shared" si="43"/>
        <v>27395.4</v>
      </c>
      <c r="I330" s="75">
        <f t="shared" si="44"/>
        <v>9314.4</v>
      </c>
      <c r="J330" s="76">
        <f t="shared" si="45"/>
        <v>547.9</v>
      </c>
      <c r="K330" s="83">
        <v>214</v>
      </c>
      <c r="L330" s="77">
        <f t="shared" si="46"/>
        <v>82.2</v>
      </c>
      <c r="M330" s="78">
        <f t="shared" si="47"/>
        <v>37553.9</v>
      </c>
    </row>
    <row r="331" spans="1:13" ht="12.75">
      <c r="A331" s="70">
        <v>343</v>
      </c>
      <c r="B331" s="71">
        <f t="shared" si="40"/>
        <v>20.82</v>
      </c>
      <c r="C331" s="72">
        <v>27.69</v>
      </c>
      <c r="D331" s="73">
        <v>32996</v>
      </c>
      <c r="E331" s="74">
        <v>19331</v>
      </c>
      <c r="F331" s="97">
        <f t="shared" si="41"/>
        <v>19017.9</v>
      </c>
      <c r="G331" s="98">
        <f t="shared" si="42"/>
        <v>8377.5</v>
      </c>
      <c r="H331" s="99">
        <f t="shared" si="43"/>
        <v>27395.4</v>
      </c>
      <c r="I331" s="75">
        <f t="shared" si="44"/>
        <v>9314.4</v>
      </c>
      <c r="J331" s="76">
        <f t="shared" si="45"/>
        <v>547.9</v>
      </c>
      <c r="K331" s="83">
        <v>214</v>
      </c>
      <c r="L331" s="77">
        <f t="shared" si="46"/>
        <v>82.2</v>
      </c>
      <c r="M331" s="78">
        <f t="shared" si="47"/>
        <v>37553.9</v>
      </c>
    </row>
    <row r="332" spans="1:13" ht="12.75">
      <c r="A332" s="70">
        <v>344</v>
      </c>
      <c r="B332" s="71">
        <f t="shared" si="40"/>
        <v>20.83</v>
      </c>
      <c r="C332" s="72">
        <v>27.69</v>
      </c>
      <c r="D332" s="73">
        <v>32996</v>
      </c>
      <c r="E332" s="74">
        <v>19331</v>
      </c>
      <c r="F332" s="97">
        <f t="shared" si="41"/>
        <v>19008.7</v>
      </c>
      <c r="G332" s="98">
        <f t="shared" si="42"/>
        <v>8377.5</v>
      </c>
      <c r="H332" s="99">
        <f t="shared" si="43"/>
        <v>27386.2</v>
      </c>
      <c r="I332" s="75">
        <f t="shared" si="44"/>
        <v>9311.3</v>
      </c>
      <c r="J332" s="76">
        <f t="shared" si="45"/>
        <v>547.7</v>
      </c>
      <c r="K332" s="83">
        <v>214</v>
      </c>
      <c r="L332" s="77">
        <f t="shared" si="46"/>
        <v>82.2</v>
      </c>
      <c r="M332" s="78">
        <f t="shared" si="47"/>
        <v>37541.399999999994</v>
      </c>
    </row>
    <row r="333" spans="1:13" ht="12.75">
      <c r="A333" s="70">
        <v>345</v>
      </c>
      <c r="B333" s="71">
        <f t="shared" si="40"/>
        <v>20.83</v>
      </c>
      <c r="C333" s="72">
        <v>27.69</v>
      </c>
      <c r="D333" s="73">
        <v>32996</v>
      </c>
      <c r="E333" s="74">
        <v>19331</v>
      </c>
      <c r="F333" s="97">
        <f t="shared" si="41"/>
        <v>19008.7</v>
      </c>
      <c r="G333" s="98">
        <f t="shared" si="42"/>
        <v>8377.5</v>
      </c>
      <c r="H333" s="99">
        <f t="shared" si="43"/>
        <v>27386.2</v>
      </c>
      <c r="I333" s="75">
        <f t="shared" si="44"/>
        <v>9311.3</v>
      </c>
      <c r="J333" s="76">
        <f t="shared" si="45"/>
        <v>547.7</v>
      </c>
      <c r="K333" s="83">
        <v>214</v>
      </c>
      <c r="L333" s="77">
        <f t="shared" si="46"/>
        <v>82.2</v>
      </c>
      <c r="M333" s="78">
        <f t="shared" si="47"/>
        <v>37541.399999999994</v>
      </c>
    </row>
    <row r="334" spans="1:13" ht="12.75">
      <c r="A334" s="70">
        <v>346</v>
      </c>
      <c r="B334" s="71">
        <f t="shared" si="40"/>
        <v>20.83</v>
      </c>
      <c r="C334" s="72">
        <v>27.69</v>
      </c>
      <c r="D334" s="73">
        <v>32996</v>
      </c>
      <c r="E334" s="74">
        <v>19331</v>
      </c>
      <c r="F334" s="97">
        <f t="shared" si="41"/>
        <v>19008.7</v>
      </c>
      <c r="G334" s="98">
        <f t="shared" si="42"/>
        <v>8377.5</v>
      </c>
      <c r="H334" s="99">
        <f t="shared" si="43"/>
        <v>27386.2</v>
      </c>
      <c r="I334" s="75">
        <f t="shared" si="44"/>
        <v>9311.3</v>
      </c>
      <c r="J334" s="76">
        <f t="shared" si="45"/>
        <v>547.7</v>
      </c>
      <c r="K334" s="83">
        <v>214</v>
      </c>
      <c r="L334" s="77">
        <f t="shared" si="46"/>
        <v>82.2</v>
      </c>
      <c r="M334" s="78">
        <f t="shared" si="47"/>
        <v>37541.399999999994</v>
      </c>
    </row>
    <row r="335" spans="1:13" ht="12.75">
      <c r="A335" s="70">
        <v>347</v>
      </c>
      <c r="B335" s="71">
        <f t="shared" si="40"/>
        <v>20.84</v>
      </c>
      <c r="C335" s="72">
        <v>27.69</v>
      </c>
      <c r="D335" s="73">
        <v>32996</v>
      </c>
      <c r="E335" s="74">
        <v>19331</v>
      </c>
      <c r="F335" s="97">
        <f t="shared" si="41"/>
        <v>18999.6</v>
      </c>
      <c r="G335" s="98">
        <f t="shared" si="42"/>
        <v>8377.5</v>
      </c>
      <c r="H335" s="99">
        <f t="shared" si="43"/>
        <v>27377.1</v>
      </c>
      <c r="I335" s="75">
        <f t="shared" si="44"/>
        <v>9308.2</v>
      </c>
      <c r="J335" s="76">
        <f t="shared" si="45"/>
        <v>547.5</v>
      </c>
      <c r="K335" s="83">
        <v>214</v>
      </c>
      <c r="L335" s="77">
        <f t="shared" si="46"/>
        <v>82.1</v>
      </c>
      <c r="M335" s="78">
        <f t="shared" si="47"/>
        <v>37528.9</v>
      </c>
    </row>
    <row r="336" spans="1:13" ht="12.75">
      <c r="A336" s="70">
        <v>348</v>
      </c>
      <c r="B336" s="71">
        <f t="shared" si="40"/>
        <v>20.84</v>
      </c>
      <c r="C336" s="72">
        <v>27.69</v>
      </c>
      <c r="D336" s="73">
        <v>32996</v>
      </c>
      <c r="E336" s="74">
        <v>19331</v>
      </c>
      <c r="F336" s="97">
        <f t="shared" si="41"/>
        <v>18999.6</v>
      </c>
      <c r="G336" s="98">
        <f t="shared" si="42"/>
        <v>8377.5</v>
      </c>
      <c r="H336" s="99">
        <f t="shared" si="43"/>
        <v>27377.1</v>
      </c>
      <c r="I336" s="75">
        <f t="shared" si="44"/>
        <v>9308.2</v>
      </c>
      <c r="J336" s="76">
        <f t="shared" si="45"/>
        <v>547.5</v>
      </c>
      <c r="K336" s="83">
        <v>214</v>
      </c>
      <c r="L336" s="77">
        <f t="shared" si="46"/>
        <v>82.1</v>
      </c>
      <c r="M336" s="78">
        <f t="shared" si="47"/>
        <v>37528.9</v>
      </c>
    </row>
    <row r="337" spans="1:13" ht="12.75">
      <c r="A337" s="70">
        <v>349</v>
      </c>
      <c r="B337" s="71">
        <f t="shared" si="40"/>
        <v>20.84</v>
      </c>
      <c r="C337" s="72">
        <v>27.69</v>
      </c>
      <c r="D337" s="73">
        <v>32996</v>
      </c>
      <c r="E337" s="74">
        <v>19331</v>
      </c>
      <c r="F337" s="97">
        <f t="shared" si="41"/>
        <v>18999.6</v>
      </c>
      <c r="G337" s="98">
        <f t="shared" si="42"/>
        <v>8377.5</v>
      </c>
      <c r="H337" s="99">
        <f t="shared" si="43"/>
        <v>27377.1</v>
      </c>
      <c r="I337" s="75">
        <f t="shared" si="44"/>
        <v>9308.2</v>
      </c>
      <c r="J337" s="76">
        <f t="shared" si="45"/>
        <v>547.5</v>
      </c>
      <c r="K337" s="83">
        <v>214</v>
      </c>
      <c r="L337" s="77">
        <f t="shared" si="46"/>
        <v>82.1</v>
      </c>
      <c r="M337" s="78">
        <f t="shared" si="47"/>
        <v>37528.9</v>
      </c>
    </row>
    <row r="338" spans="1:13" ht="12.75">
      <c r="A338" s="70">
        <v>350</v>
      </c>
      <c r="B338" s="71">
        <f t="shared" si="40"/>
        <v>20.85</v>
      </c>
      <c r="C338" s="72">
        <v>27.69</v>
      </c>
      <c r="D338" s="73">
        <v>32996</v>
      </c>
      <c r="E338" s="74">
        <v>19331</v>
      </c>
      <c r="F338" s="97">
        <f t="shared" si="41"/>
        <v>18990.5</v>
      </c>
      <c r="G338" s="98">
        <f t="shared" si="42"/>
        <v>8377.5</v>
      </c>
      <c r="H338" s="99">
        <f t="shared" si="43"/>
        <v>27368</v>
      </c>
      <c r="I338" s="75">
        <f t="shared" si="44"/>
        <v>9305.1</v>
      </c>
      <c r="J338" s="76">
        <f t="shared" si="45"/>
        <v>547.4</v>
      </c>
      <c r="K338" s="83">
        <v>214</v>
      </c>
      <c r="L338" s="77">
        <f t="shared" si="46"/>
        <v>82.1</v>
      </c>
      <c r="M338" s="78">
        <f t="shared" si="47"/>
        <v>37516.6</v>
      </c>
    </row>
    <row r="339" spans="1:13" ht="12.75">
      <c r="A339" s="70">
        <v>351</v>
      </c>
      <c r="B339" s="71">
        <f t="shared" si="40"/>
        <v>20.85</v>
      </c>
      <c r="C339" s="72">
        <v>27.69</v>
      </c>
      <c r="D339" s="73">
        <v>32996</v>
      </c>
      <c r="E339" s="74">
        <v>19331</v>
      </c>
      <c r="F339" s="97">
        <f t="shared" si="41"/>
        <v>18990.5</v>
      </c>
      <c r="G339" s="98">
        <f t="shared" si="42"/>
        <v>8377.5</v>
      </c>
      <c r="H339" s="99">
        <f t="shared" si="43"/>
        <v>27368</v>
      </c>
      <c r="I339" s="75">
        <f t="shared" si="44"/>
        <v>9305.1</v>
      </c>
      <c r="J339" s="76">
        <f t="shared" si="45"/>
        <v>547.4</v>
      </c>
      <c r="K339" s="83">
        <v>214</v>
      </c>
      <c r="L339" s="77">
        <f t="shared" si="46"/>
        <v>82.1</v>
      </c>
      <c r="M339" s="78">
        <f t="shared" si="47"/>
        <v>37516.6</v>
      </c>
    </row>
    <row r="340" spans="1:13" ht="12.75">
      <c r="A340" s="70">
        <v>352</v>
      </c>
      <c r="B340" s="71">
        <f t="shared" si="40"/>
        <v>20.85</v>
      </c>
      <c r="C340" s="72">
        <v>27.69</v>
      </c>
      <c r="D340" s="73">
        <v>32996</v>
      </c>
      <c r="E340" s="74">
        <v>19331</v>
      </c>
      <c r="F340" s="97">
        <f t="shared" si="41"/>
        <v>18990.5</v>
      </c>
      <c r="G340" s="98">
        <f t="shared" si="42"/>
        <v>8377.5</v>
      </c>
      <c r="H340" s="99">
        <f t="shared" si="43"/>
        <v>27368</v>
      </c>
      <c r="I340" s="75">
        <f t="shared" si="44"/>
        <v>9305.1</v>
      </c>
      <c r="J340" s="76">
        <f t="shared" si="45"/>
        <v>547.4</v>
      </c>
      <c r="K340" s="83">
        <v>214</v>
      </c>
      <c r="L340" s="77">
        <f t="shared" si="46"/>
        <v>82.1</v>
      </c>
      <c r="M340" s="78">
        <f t="shared" si="47"/>
        <v>37516.6</v>
      </c>
    </row>
    <row r="341" spans="1:13" ht="12.75">
      <c r="A341" s="70">
        <v>353</v>
      </c>
      <c r="B341" s="71">
        <f t="shared" si="40"/>
        <v>20.86</v>
      </c>
      <c r="C341" s="72">
        <v>27.69</v>
      </c>
      <c r="D341" s="73">
        <v>32996</v>
      </c>
      <c r="E341" s="74">
        <v>19331</v>
      </c>
      <c r="F341" s="97">
        <f t="shared" si="41"/>
        <v>18981.4</v>
      </c>
      <c r="G341" s="98">
        <f t="shared" si="42"/>
        <v>8377.5</v>
      </c>
      <c r="H341" s="99">
        <f t="shared" si="43"/>
        <v>27358.9</v>
      </c>
      <c r="I341" s="75">
        <f t="shared" si="44"/>
        <v>9302</v>
      </c>
      <c r="J341" s="76">
        <f t="shared" si="45"/>
        <v>547.2</v>
      </c>
      <c r="K341" s="83">
        <v>214</v>
      </c>
      <c r="L341" s="77">
        <f t="shared" si="46"/>
        <v>82.1</v>
      </c>
      <c r="M341" s="78">
        <f t="shared" si="47"/>
        <v>37504.2</v>
      </c>
    </row>
    <row r="342" spans="1:13" ht="12.75">
      <c r="A342" s="70">
        <v>354</v>
      </c>
      <c r="B342" s="71">
        <f t="shared" si="40"/>
        <v>20.86</v>
      </c>
      <c r="C342" s="72">
        <v>27.69</v>
      </c>
      <c r="D342" s="73">
        <v>32996</v>
      </c>
      <c r="E342" s="74">
        <v>19331</v>
      </c>
      <c r="F342" s="97">
        <f t="shared" si="41"/>
        <v>18981.4</v>
      </c>
      <c r="G342" s="98">
        <f t="shared" si="42"/>
        <v>8377.5</v>
      </c>
      <c r="H342" s="99">
        <f t="shared" si="43"/>
        <v>27358.9</v>
      </c>
      <c r="I342" s="75">
        <f t="shared" si="44"/>
        <v>9302</v>
      </c>
      <c r="J342" s="76">
        <f t="shared" si="45"/>
        <v>547.2</v>
      </c>
      <c r="K342" s="83">
        <v>214</v>
      </c>
      <c r="L342" s="77">
        <f t="shared" si="46"/>
        <v>82.1</v>
      </c>
      <c r="M342" s="78">
        <f t="shared" si="47"/>
        <v>37504.2</v>
      </c>
    </row>
    <row r="343" spans="1:13" ht="12.75">
      <c r="A343" s="70">
        <v>355</v>
      </c>
      <c r="B343" s="71">
        <f t="shared" si="40"/>
        <v>20.86</v>
      </c>
      <c r="C343" s="72">
        <v>27.69</v>
      </c>
      <c r="D343" s="73">
        <v>32996</v>
      </c>
      <c r="E343" s="74">
        <v>19331</v>
      </c>
      <c r="F343" s="97">
        <f t="shared" si="41"/>
        <v>18981.4</v>
      </c>
      <c r="G343" s="98">
        <f t="shared" si="42"/>
        <v>8377.5</v>
      </c>
      <c r="H343" s="99">
        <f t="shared" si="43"/>
        <v>27358.9</v>
      </c>
      <c r="I343" s="75">
        <f t="shared" si="44"/>
        <v>9302</v>
      </c>
      <c r="J343" s="76">
        <f t="shared" si="45"/>
        <v>547.2</v>
      </c>
      <c r="K343" s="83">
        <v>214</v>
      </c>
      <c r="L343" s="77">
        <f t="shared" si="46"/>
        <v>82.1</v>
      </c>
      <c r="M343" s="78">
        <f t="shared" si="47"/>
        <v>37504.2</v>
      </c>
    </row>
    <row r="344" spans="1:13" ht="12.75">
      <c r="A344" s="70">
        <v>356</v>
      </c>
      <c r="B344" s="71">
        <f t="shared" si="40"/>
        <v>20.87</v>
      </c>
      <c r="C344" s="72">
        <v>27.69</v>
      </c>
      <c r="D344" s="73">
        <v>32996</v>
      </c>
      <c r="E344" s="74">
        <v>19331</v>
      </c>
      <c r="F344" s="97">
        <f t="shared" si="41"/>
        <v>18972.3</v>
      </c>
      <c r="G344" s="98">
        <f t="shared" si="42"/>
        <v>8377.5</v>
      </c>
      <c r="H344" s="99">
        <f t="shared" si="43"/>
        <v>27349.8</v>
      </c>
      <c r="I344" s="75">
        <f t="shared" si="44"/>
        <v>9298.9</v>
      </c>
      <c r="J344" s="76">
        <f t="shared" si="45"/>
        <v>547</v>
      </c>
      <c r="K344" s="83">
        <v>214</v>
      </c>
      <c r="L344" s="77">
        <f t="shared" si="46"/>
        <v>82</v>
      </c>
      <c r="M344" s="78">
        <f t="shared" si="47"/>
        <v>37491.7</v>
      </c>
    </row>
    <row r="345" spans="1:13" ht="12.75">
      <c r="A345" s="70">
        <v>357</v>
      </c>
      <c r="B345" s="71">
        <f t="shared" si="40"/>
        <v>20.87</v>
      </c>
      <c r="C345" s="72">
        <v>27.69</v>
      </c>
      <c r="D345" s="73">
        <v>32996</v>
      </c>
      <c r="E345" s="74">
        <v>19331</v>
      </c>
      <c r="F345" s="97">
        <f t="shared" si="41"/>
        <v>18972.3</v>
      </c>
      <c r="G345" s="98">
        <f t="shared" si="42"/>
        <v>8377.5</v>
      </c>
      <c r="H345" s="99">
        <f t="shared" si="43"/>
        <v>27349.8</v>
      </c>
      <c r="I345" s="75">
        <f t="shared" si="44"/>
        <v>9298.9</v>
      </c>
      <c r="J345" s="76">
        <f t="shared" si="45"/>
        <v>547</v>
      </c>
      <c r="K345" s="83">
        <v>214</v>
      </c>
      <c r="L345" s="77">
        <f t="shared" si="46"/>
        <v>82</v>
      </c>
      <c r="M345" s="78">
        <f t="shared" si="47"/>
        <v>37491.7</v>
      </c>
    </row>
    <row r="346" spans="1:13" ht="12.75">
      <c r="A346" s="70">
        <v>358</v>
      </c>
      <c r="B346" s="71">
        <f t="shared" si="40"/>
        <v>20.87</v>
      </c>
      <c r="C346" s="72">
        <v>27.69</v>
      </c>
      <c r="D346" s="73">
        <v>32996</v>
      </c>
      <c r="E346" s="74">
        <v>19331</v>
      </c>
      <c r="F346" s="97">
        <f t="shared" si="41"/>
        <v>18972.3</v>
      </c>
      <c r="G346" s="98">
        <f t="shared" si="42"/>
        <v>8377.5</v>
      </c>
      <c r="H346" s="99">
        <f t="shared" si="43"/>
        <v>27349.8</v>
      </c>
      <c r="I346" s="75">
        <f t="shared" si="44"/>
        <v>9298.9</v>
      </c>
      <c r="J346" s="76">
        <f t="shared" si="45"/>
        <v>547</v>
      </c>
      <c r="K346" s="83">
        <v>214</v>
      </c>
      <c r="L346" s="77">
        <f t="shared" si="46"/>
        <v>82</v>
      </c>
      <c r="M346" s="78">
        <f t="shared" si="47"/>
        <v>37491.7</v>
      </c>
    </row>
    <row r="347" spans="1:13" ht="12.75">
      <c r="A347" s="70">
        <v>359</v>
      </c>
      <c r="B347" s="71">
        <f t="shared" si="40"/>
        <v>20.87</v>
      </c>
      <c r="C347" s="72">
        <v>27.69</v>
      </c>
      <c r="D347" s="73">
        <v>32996</v>
      </c>
      <c r="E347" s="74">
        <v>19331</v>
      </c>
      <c r="F347" s="97">
        <f t="shared" si="41"/>
        <v>18972.3</v>
      </c>
      <c r="G347" s="98">
        <f t="shared" si="42"/>
        <v>8377.5</v>
      </c>
      <c r="H347" s="99">
        <f t="shared" si="43"/>
        <v>27349.8</v>
      </c>
      <c r="I347" s="75">
        <f t="shared" si="44"/>
        <v>9298.9</v>
      </c>
      <c r="J347" s="76">
        <f t="shared" si="45"/>
        <v>547</v>
      </c>
      <c r="K347" s="83">
        <v>214</v>
      </c>
      <c r="L347" s="77">
        <f t="shared" si="46"/>
        <v>82</v>
      </c>
      <c r="M347" s="78">
        <f t="shared" si="47"/>
        <v>37491.7</v>
      </c>
    </row>
    <row r="348" spans="1:13" ht="12.75">
      <c r="A348" s="70">
        <v>360</v>
      </c>
      <c r="B348" s="71">
        <f t="shared" si="40"/>
        <v>20.88</v>
      </c>
      <c r="C348" s="72">
        <v>27.69</v>
      </c>
      <c r="D348" s="73">
        <v>32996</v>
      </c>
      <c r="E348" s="74">
        <v>19331</v>
      </c>
      <c r="F348" s="97">
        <f t="shared" si="41"/>
        <v>18963.2</v>
      </c>
      <c r="G348" s="98">
        <f t="shared" si="42"/>
        <v>8377.5</v>
      </c>
      <c r="H348" s="99">
        <f t="shared" si="43"/>
        <v>27340.7</v>
      </c>
      <c r="I348" s="75">
        <f t="shared" si="44"/>
        <v>9295.8</v>
      </c>
      <c r="J348" s="76">
        <f t="shared" si="45"/>
        <v>546.8</v>
      </c>
      <c r="K348" s="83">
        <v>214</v>
      </c>
      <c r="L348" s="77">
        <f t="shared" si="46"/>
        <v>82</v>
      </c>
      <c r="M348" s="78">
        <f t="shared" si="47"/>
        <v>37479.3</v>
      </c>
    </row>
    <row r="349" spans="1:13" ht="12.75">
      <c r="A349" s="70">
        <v>361</v>
      </c>
      <c r="B349" s="71">
        <f t="shared" si="40"/>
        <v>20.88</v>
      </c>
      <c r="C349" s="72">
        <v>27.69</v>
      </c>
      <c r="D349" s="73">
        <v>32996</v>
      </c>
      <c r="E349" s="74">
        <v>19331</v>
      </c>
      <c r="F349" s="97">
        <f t="shared" si="41"/>
        <v>18963.2</v>
      </c>
      <c r="G349" s="98">
        <f t="shared" si="42"/>
        <v>8377.5</v>
      </c>
      <c r="H349" s="99">
        <f t="shared" si="43"/>
        <v>27340.7</v>
      </c>
      <c r="I349" s="75">
        <f t="shared" si="44"/>
        <v>9295.8</v>
      </c>
      <c r="J349" s="76">
        <f t="shared" si="45"/>
        <v>546.8</v>
      </c>
      <c r="K349" s="83">
        <v>214</v>
      </c>
      <c r="L349" s="77">
        <f t="shared" si="46"/>
        <v>82</v>
      </c>
      <c r="M349" s="78">
        <f t="shared" si="47"/>
        <v>37479.3</v>
      </c>
    </row>
    <row r="350" spans="1:13" ht="12.75">
      <c r="A350" s="70">
        <v>362</v>
      </c>
      <c r="B350" s="71">
        <f t="shared" si="40"/>
        <v>20.88</v>
      </c>
      <c r="C350" s="72">
        <v>27.69</v>
      </c>
      <c r="D350" s="73">
        <v>32996</v>
      </c>
      <c r="E350" s="74">
        <v>19331</v>
      </c>
      <c r="F350" s="97">
        <f t="shared" si="41"/>
        <v>18963.2</v>
      </c>
      <c r="G350" s="98">
        <f t="shared" si="42"/>
        <v>8377.5</v>
      </c>
      <c r="H350" s="99">
        <f t="shared" si="43"/>
        <v>27340.7</v>
      </c>
      <c r="I350" s="75">
        <f t="shared" si="44"/>
        <v>9295.8</v>
      </c>
      <c r="J350" s="76">
        <f t="shared" si="45"/>
        <v>546.8</v>
      </c>
      <c r="K350" s="83">
        <v>214</v>
      </c>
      <c r="L350" s="77">
        <f t="shared" si="46"/>
        <v>82</v>
      </c>
      <c r="M350" s="78">
        <f t="shared" si="47"/>
        <v>37479.3</v>
      </c>
    </row>
    <row r="351" spans="1:13" ht="12.75">
      <c r="A351" s="70">
        <v>363</v>
      </c>
      <c r="B351" s="71">
        <f t="shared" si="40"/>
        <v>20.89</v>
      </c>
      <c r="C351" s="72">
        <v>27.69</v>
      </c>
      <c r="D351" s="73">
        <v>32996</v>
      </c>
      <c r="E351" s="74">
        <v>19331</v>
      </c>
      <c r="F351" s="97">
        <f t="shared" si="41"/>
        <v>18954.1</v>
      </c>
      <c r="G351" s="98">
        <f t="shared" si="42"/>
        <v>8377.5</v>
      </c>
      <c r="H351" s="99">
        <f t="shared" si="43"/>
        <v>27331.6</v>
      </c>
      <c r="I351" s="75">
        <f t="shared" si="44"/>
        <v>9292.7</v>
      </c>
      <c r="J351" s="76">
        <f t="shared" si="45"/>
        <v>546.6</v>
      </c>
      <c r="K351" s="83">
        <v>214</v>
      </c>
      <c r="L351" s="77">
        <f t="shared" si="46"/>
        <v>82</v>
      </c>
      <c r="M351" s="78">
        <f t="shared" si="47"/>
        <v>37466.9</v>
      </c>
    </row>
    <row r="352" spans="1:13" ht="12.75">
      <c r="A352" s="70">
        <v>364</v>
      </c>
      <c r="B352" s="71">
        <f t="shared" si="40"/>
        <v>20.89</v>
      </c>
      <c r="C352" s="72">
        <v>27.69</v>
      </c>
      <c r="D352" s="73">
        <v>32996</v>
      </c>
      <c r="E352" s="74">
        <v>19331</v>
      </c>
      <c r="F352" s="97">
        <f t="shared" si="41"/>
        <v>18954.1</v>
      </c>
      <c r="G352" s="98">
        <f t="shared" si="42"/>
        <v>8377.5</v>
      </c>
      <c r="H352" s="99">
        <f t="shared" si="43"/>
        <v>27331.6</v>
      </c>
      <c r="I352" s="75">
        <f t="shared" si="44"/>
        <v>9292.7</v>
      </c>
      <c r="J352" s="76">
        <f t="shared" si="45"/>
        <v>546.6</v>
      </c>
      <c r="K352" s="83">
        <v>214</v>
      </c>
      <c r="L352" s="77">
        <f t="shared" si="46"/>
        <v>82</v>
      </c>
      <c r="M352" s="78">
        <f t="shared" si="47"/>
        <v>37466.9</v>
      </c>
    </row>
    <row r="353" spans="1:13" ht="12.75">
      <c r="A353" s="70">
        <v>365</v>
      </c>
      <c r="B353" s="71">
        <f t="shared" si="40"/>
        <v>20.89</v>
      </c>
      <c r="C353" s="72">
        <v>27.69</v>
      </c>
      <c r="D353" s="73">
        <v>32996</v>
      </c>
      <c r="E353" s="74">
        <v>19331</v>
      </c>
      <c r="F353" s="97">
        <f t="shared" si="41"/>
        <v>18954.1</v>
      </c>
      <c r="G353" s="98">
        <f t="shared" si="42"/>
        <v>8377.5</v>
      </c>
      <c r="H353" s="99">
        <f t="shared" si="43"/>
        <v>27331.6</v>
      </c>
      <c r="I353" s="75">
        <f t="shared" si="44"/>
        <v>9292.7</v>
      </c>
      <c r="J353" s="76">
        <f t="shared" si="45"/>
        <v>546.6</v>
      </c>
      <c r="K353" s="83">
        <v>214</v>
      </c>
      <c r="L353" s="77">
        <f t="shared" si="46"/>
        <v>82</v>
      </c>
      <c r="M353" s="78">
        <f t="shared" si="47"/>
        <v>37466.9</v>
      </c>
    </row>
    <row r="354" spans="1:13" ht="12.75">
      <c r="A354" s="70">
        <v>366</v>
      </c>
      <c r="B354" s="71">
        <f t="shared" si="40"/>
        <v>20.89</v>
      </c>
      <c r="C354" s="72">
        <v>27.69</v>
      </c>
      <c r="D354" s="73">
        <v>32996</v>
      </c>
      <c r="E354" s="74">
        <v>19331</v>
      </c>
      <c r="F354" s="97">
        <f t="shared" si="41"/>
        <v>18954.1</v>
      </c>
      <c r="G354" s="98">
        <f t="shared" si="42"/>
        <v>8377.5</v>
      </c>
      <c r="H354" s="99">
        <f t="shared" si="43"/>
        <v>27331.6</v>
      </c>
      <c r="I354" s="75">
        <f t="shared" si="44"/>
        <v>9292.7</v>
      </c>
      <c r="J354" s="76">
        <f t="shared" si="45"/>
        <v>546.6</v>
      </c>
      <c r="K354" s="83">
        <v>214</v>
      </c>
      <c r="L354" s="77">
        <f t="shared" si="46"/>
        <v>82</v>
      </c>
      <c r="M354" s="78">
        <f t="shared" si="47"/>
        <v>37466.9</v>
      </c>
    </row>
    <row r="355" spans="1:13" ht="12.75">
      <c r="A355" s="70">
        <v>367</v>
      </c>
      <c r="B355" s="71">
        <f t="shared" si="40"/>
        <v>20.9</v>
      </c>
      <c r="C355" s="72">
        <v>27.69</v>
      </c>
      <c r="D355" s="73">
        <v>32996</v>
      </c>
      <c r="E355" s="74">
        <v>19331</v>
      </c>
      <c r="F355" s="97">
        <f t="shared" si="41"/>
        <v>18945.1</v>
      </c>
      <c r="G355" s="98">
        <f t="shared" si="42"/>
        <v>8377.5</v>
      </c>
      <c r="H355" s="99">
        <f t="shared" si="43"/>
        <v>27322.6</v>
      </c>
      <c r="I355" s="75">
        <f t="shared" si="44"/>
        <v>9289.7</v>
      </c>
      <c r="J355" s="76">
        <f t="shared" si="45"/>
        <v>546.5</v>
      </c>
      <c r="K355" s="83">
        <v>214</v>
      </c>
      <c r="L355" s="77">
        <f t="shared" si="46"/>
        <v>82</v>
      </c>
      <c r="M355" s="78">
        <f t="shared" si="47"/>
        <v>37454.8</v>
      </c>
    </row>
    <row r="356" spans="1:13" ht="12.75">
      <c r="A356" s="70">
        <v>368</v>
      </c>
      <c r="B356" s="71">
        <f t="shared" si="40"/>
        <v>20.9</v>
      </c>
      <c r="C356" s="72">
        <v>27.69</v>
      </c>
      <c r="D356" s="73">
        <v>32996</v>
      </c>
      <c r="E356" s="74">
        <v>19331</v>
      </c>
      <c r="F356" s="97">
        <f t="shared" si="41"/>
        <v>18945.1</v>
      </c>
      <c r="G356" s="98">
        <f t="shared" si="42"/>
        <v>8377.5</v>
      </c>
      <c r="H356" s="99">
        <f t="shared" si="43"/>
        <v>27322.6</v>
      </c>
      <c r="I356" s="75">
        <f t="shared" si="44"/>
        <v>9289.7</v>
      </c>
      <c r="J356" s="76">
        <f t="shared" si="45"/>
        <v>546.5</v>
      </c>
      <c r="K356" s="83">
        <v>214</v>
      </c>
      <c r="L356" s="77">
        <f t="shared" si="46"/>
        <v>82</v>
      </c>
      <c r="M356" s="78">
        <f t="shared" si="47"/>
        <v>37454.8</v>
      </c>
    </row>
    <row r="357" spans="1:13" ht="12.75">
      <c r="A357" s="70">
        <v>369</v>
      </c>
      <c r="B357" s="71">
        <f t="shared" si="40"/>
        <v>20.9</v>
      </c>
      <c r="C357" s="72">
        <v>27.69</v>
      </c>
      <c r="D357" s="73">
        <v>32996</v>
      </c>
      <c r="E357" s="74">
        <v>19331</v>
      </c>
      <c r="F357" s="97">
        <f t="shared" si="41"/>
        <v>18945.1</v>
      </c>
      <c r="G357" s="98">
        <f t="shared" si="42"/>
        <v>8377.5</v>
      </c>
      <c r="H357" s="99">
        <f t="shared" si="43"/>
        <v>27322.6</v>
      </c>
      <c r="I357" s="75">
        <f t="shared" si="44"/>
        <v>9289.7</v>
      </c>
      <c r="J357" s="76">
        <f t="shared" si="45"/>
        <v>546.5</v>
      </c>
      <c r="K357" s="83">
        <v>214</v>
      </c>
      <c r="L357" s="77">
        <f t="shared" si="46"/>
        <v>82</v>
      </c>
      <c r="M357" s="78">
        <f t="shared" si="47"/>
        <v>37454.8</v>
      </c>
    </row>
    <row r="358" spans="1:13" ht="12.75">
      <c r="A358" s="70">
        <v>370</v>
      </c>
      <c r="B358" s="71">
        <f t="shared" si="40"/>
        <v>20.9</v>
      </c>
      <c r="C358" s="72">
        <v>27.69</v>
      </c>
      <c r="D358" s="73">
        <v>32996</v>
      </c>
      <c r="E358" s="74">
        <v>19331</v>
      </c>
      <c r="F358" s="97">
        <f t="shared" si="41"/>
        <v>18945.1</v>
      </c>
      <c r="G358" s="98">
        <f t="shared" si="42"/>
        <v>8377.5</v>
      </c>
      <c r="H358" s="99">
        <f t="shared" si="43"/>
        <v>27322.6</v>
      </c>
      <c r="I358" s="75">
        <f t="shared" si="44"/>
        <v>9289.7</v>
      </c>
      <c r="J358" s="76">
        <f t="shared" si="45"/>
        <v>546.5</v>
      </c>
      <c r="K358" s="83">
        <v>214</v>
      </c>
      <c r="L358" s="77">
        <f t="shared" si="46"/>
        <v>82</v>
      </c>
      <c r="M358" s="78">
        <f t="shared" si="47"/>
        <v>37454.8</v>
      </c>
    </row>
    <row r="359" spans="1:13" ht="12.75">
      <c r="A359" s="70">
        <v>371</v>
      </c>
      <c r="B359" s="71">
        <f t="shared" si="40"/>
        <v>20.9</v>
      </c>
      <c r="C359" s="72">
        <v>27.69</v>
      </c>
      <c r="D359" s="73">
        <v>32996</v>
      </c>
      <c r="E359" s="74">
        <v>19331</v>
      </c>
      <c r="F359" s="97">
        <f t="shared" si="41"/>
        <v>18945.1</v>
      </c>
      <c r="G359" s="98">
        <f t="shared" si="42"/>
        <v>8377.5</v>
      </c>
      <c r="H359" s="99">
        <f t="shared" si="43"/>
        <v>27322.6</v>
      </c>
      <c r="I359" s="75">
        <f t="shared" si="44"/>
        <v>9289.7</v>
      </c>
      <c r="J359" s="76">
        <f t="shared" si="45"/>
        <v>546.5</v>
      </c>
      <c r="K359" s="83">
        <v>214</v>
      </c>
      <c r="L359" s="77">
        <f t="shared" si="46"/>
        <v>82</v>
      </c>
      <c r="M359" s="78">
        <f t="shared" si="47"/>
        <v>37454.8</v>
      </c>
    </row>
    <row r="360" spans="1:13" ht="12.75">
      <c r="A360" s="70">
        <v>372</v>
      </c>
      <c r="B360" s="71">
        <f t="shared" si="40"/>
        <v>20.91</v>
      </c>
      <c r="C360" s="72">
        <v>27.69</v>
      </c>
      <c r="D360" s="73">
        <v>32996</v>
      </c>
      <c r="E360" s="74">
        <v>19331</v>
      </c>
      <c r="F360" s="97">
        <f t="shared" si="41"/>
        <v>18936</v>
      </c>
      <c r="G360" s="98">
        <f t="shared" si="42"/>
        <v>8377.5</v>
      </c>
      <c r="H360" s="99">
        <f t="shared" si="43"/>
        <v>27313.5</v>
      </c>
      <c r="I360" s="75">
        <f t="shared" si="44"/>
        <v>9286.6</v>
      </c>
      <c r="J360" s="76">
        <f t="shared" si="45"/>
        <v>546.3</v>
      </c>
      <c r="K360" s="83">
        <v>214</v>
      </c>
      <c r="L360" s="77">
        <f t="shared" si="46"/>
        <v>81.9</v>
      </c>
      <c r="M360" s="78">
        <f t="shared" si="47"/>
        <v>37442.3</v>
      </c>
    </row>
    <row r="361" spans="1:13" ht="12.75">
      <c r="A361" s="70">
        <v>373</v>
      </c>
      <c r="B361" s="71">
        <f t="shared" si="40"/>
        <v>20.91</v>
      </c>
      <c r="C361" s="72">
        <v>27.69</v>
      </c>
      <c r="D361" s="73">
        <v>32996</v>
      </c>
      <c r="E361" s="74">
        <v>19331</v>
      </c>
      <c r="F361" s="97">
        <f t="shared" si="41"/>
        <v>18936</v>
      </c>
      <c r="G361" s="98">
        <f t="shared" si="42"/>
        <v>8377.5</v>
      </c>
      <c r="H361" s="99">
        <f t="shared" si="43"/>
        <v>27313.5</v>
      </c>
      <c r="I361" s="75">
        <f t="shared" si="44"/>
        <v>9286.6</v>
      </c>
      <c r="J361" s="76">
        <f t="shared" si="45"/>
        <v>546.3</v>
      </c>
      <c r="K361" s="83">
        <v>214</v>
      </c>
      <c r="L361" s="77">
        <f t="shared" si="46"/>
        <v>81.9</v>
      </c>
      <c r="M361" s="78">
        <f t="shared" si="47"/>
        <v>37442.3</v>
      </c>
    </row>
    <row r="362" spans="1:13" ht="12.75">
      <c r="A362" s="70">
        <v>374</v>
      </c>
      <c r="B362" s="71">
        <f t="shared" si="40"/>
        <v>20.91</v>
      </c>
      <c r="C362" s="72">
        <v>27.69</v>
      </c>
      <c r="D362" s="73">
        <v>32996</v>
      </c>
      <c r="E362" s="74">
        <v>19331</v>
      </c>
      <c r="F362" s="97">
        <f t="shared" si="41"/>
        <v>18936</v>
      </c>
      <c r="G362" s="98">
        <f t="shared" si="42"/>
        <v>8377.5</v>
      </c>
      <c r="H362" s="99">
        <f t="shared" si="43"/>
        <v>27313.5</v>
      </c>
      <c r="I362" s="75">
        <f t="shared" si="44"/>
        <v>9286.6</v>
      </c>
      <c r="J362" s="76">
        <f t="shared" si="45"/>
        <v>546.3</v>
      </c>
      <c r="K362" s="83">
        <v>214</v>
      </c>
      <c r="L362" s="77">
        <f t="shared" si="46"/>
        <v>81.9</v>
      </c>
      <c r="M362" s="78">
        <f t="shared" si="47"/>
        <v>37442.3</v>
      </c>
    </row>
    <row r="363" spans="1:13" ht="12.75">
      <c r="A363" s="70">
        <v>375</v>
      </c>
      <c r="B363" s="71">
        <f t="shared" si="40"/>
        <v>20.91</v>
      </c>
      <c r="C363" s="72">
        <v>27.69</v>
      </c>
      <c r="D363" s="73">
        <v>32996</v>
      </c>
      <c r="E363" s="74">
        <v>19331</v>
      </c>
      <c r="F363" s="97">
        <f t="shared" si="41"/>
        <v>18936</v>
      </c>
      <c r="G363" s="98">
        <f t="shared" si="42"/>
        <v>8377.5</v>
      </c>
      <c r="H363" s="99">
        <f t="shared" si="43"/>
        <v>27313.5</v>
      </c>
      <c r="I363" s="75">
        <f t="shared" si="44"/>
        <v>9286.6</v>
      </c>
      <c r="J363" s="76">
        <f t="shared" si="45"/>
        <v>546.3</v>
      </c>
      <c r="K363" s="83">
        <v>214</v>
      </c>
      <c r="L363" s="77">
        <f t="shared" si="46"/>
        <v>81.9</v>
      </c>
      <c r="M363" s="78">
        <f t="shared" si="47"/>
        <v>37442.3</v>
      </c>
    </row>
    <row r="364" spans="1:13" ht="12.75">
      <c r="A364" s="70">
        <v>376</v>
      </c>
      <c r="B364" s="71">
        <f t="shared" si="40"/>
        <v>20.91</v>
      </c>
      <c r="C364" s="72">
        <v>27.69</v>
      </c>
      <c r="D364" s="73">
        <v>32996</v>
      </c>
      <c r="E364" s="74">
        <v>19331</v>
      </c>
      <c r="F364" s="97">
        <f t="shared" si="41"/>
        <v>18936</v>
      </c>
      <c r="G364" s="98">
        <f t="shared" si="42"/>
        <v>8377.5</v>
      </c>
      <c r="H364" s="99">
        <f t="shared" si="43"/>
        <v>27313.5</v>
      </c>
      <c r="I364" s="75">
        <f t="shared" si="44"/>
        <v>9286.6</v>
      </c>
      <c r="J364" s="76">
        <f t="shared" si="45"/>
        <v>546.3</v>
      </c>
      <c r="K364" s="83">
        <v>214</v>
      </c>
      <c r="L364" s="77">
        <f t="shared" si="46"/>
        <v>81.9</v>
      </c>
      <c r="M364" s="78">
        <f t="shared" si="47"/>
        <v>37442.3</v>
      </c>
    </row>
    <row r="365" spans="1:13" ht="12.75">
      <c r="A365" s="70">
        <v>377</v>
      </c>
      <c r="B365" s="71">
        <f t="shared" si="40"/>
        <v>20.92</v>
      </c>
      <c r="C365" s="72">
        <v>27.69</v>
      </c>
      <c r="D365" s="73">
        <v>32996</v>
      </c>
      <c r="E365" s="74">
        <v>19331</v>
      </c>
      <c r="F365" s="97">
        <f t="shared" si="41"/>
        <v>18927</v>
      </c>
      <c r="G365" s="98">
        <f t="shared" si="42"/>
        <v>8377.5</v>
      </c>
      <c r="H365" s="99">
        <f t="shared" si="43"/>
        <v>27304.5</v>
      </c>
      <c r="I365" s="75">
        <f t="shared" si="44"/>
        <v>9283.5</v>
      </c>
      <c r="J365" s="76">
        <f t="shared" si="45"/>
        <v>546.1</v>
      </c>
      <c r="K365" s="83">
        <v>214</v>
      </c>
      <c r="L365" s="77">
        <f t="shared" si="46"/>
        <v>81.9</v>
      </c>
      <c r="M365" s="78">
        <f t="shared" si="47"/>
        <v>37430</v>
      </c>
    </row>
    <row r="366" spans="1:13" ht="12.75">
      <c r="A366" s="70">
        <v>378</v>
      </c>
      <c r="B366" s="71">
        <f t="shared" si="40"/>
        <v>20.92</v>
      </c>
      <c r="C366" s="72">
        <v>27.69</v>
      </c>
      <c r="D366" s="73">
        <v>32996</v>
      </c>
      <c r="E366" s="74">
        <v>19331</v>
      </c>
      <c r="F366" s="97">
        <f t="shared" si="41"/>
        <v>18927</v>
      </c>
      <c r="G366" s="98">
        <f t="shared" si="42"/>
        <v>8377.5</v>
      </c>
      <c r="H366" s="99">
        <f t="shared" si="43"/>
        <v>27304.5</v>
      </c>
      <c r="I366" s="75">
        <f t="shared" si="44"/>
        <v>9283.5</v>
      </c>
      <c r="J366" s="76">
        <f t="shared" si="45"/>
        <v>546.1</v>
      </c>
      <c r="K366" s="83">
        <v>214</v>
      </c>
      <c r="L366" s="77">
        <f t="shared" si="46"/>
        <v>81.9</v>
      </c>
      <c r="M366" s="78">
        <f t="shared" si="47"/>
        <v>37430</v>
      </c>
    </row>
    <row r="367" spans="1:13" ht="12.75">
      <c r="A367" s="70">
        <v>379</v>
      </c>
      <c r="B367" s="71">
        <f t="shared" si="40"/>
        <v>20.92</v>
      </c>
      <c r="C367" s="72">
        <v>27.69</v>
      </c>
      <c r="D367" s="73">
        <v>32996</v>
      </c>
      <c r="E367" s="74">
        <v>19331</v>
      </c>
      <c r="F367" s="97">
        <f t="shared" si="41"/>
        <v>18927</v>
      </c>
      <c r="G367" s="98">
        <f t="shared" si="42"/>
        <v>8377.5</v>
      </c>
      <c r="H367" s="99">
        <f t="shared" si="43"/>
        <v>27304.5</v>
      </c>
      <c r="I367" s="75">
        <f t="shared" si="44"/>
        <v>9283.5</v>
      </c>
      <c r="J367" s="76">
        <f t="shared" si="45"/>
        <v>546.1</v>
      </c>
      <c r="K367" s="83">
        <v>214</v>
      </c>
      <c r="L367" s="77">
        <f t="shared" si="46"/>
        <v>81.9</v>
      </c>
      <c r="M367" s="78">
        <f t="shared" si="47"/>
        <v>37430</v>
      </c>
    </row>
    <row r="368" spans="1:13" ht="12.75">
      <c r="A368" s="70">
        <v>380</v>
      </c>
      <c r="B368" s="71">
        <f t="shared" si="40"/>
        <v>20.92</v>
      </c>
      <c r="C368" s="72">
        <v>27.69</v>
      </c>
      <c r="D368" s="73">
        <v>32996</v>
      </c>
      <c r="E368" s="74">
        <v>19331</v>
      </c>
      <c r="F368" s="97">
        <f t="shared" si="41"/>
        <v>18927</v>
      </c>
      <c r="G368" s="98">
        <f t="shared" si="42"/>
        <v>8377.5</v>
      </c>
      <c r="H368" s="99">
        <f t="shared" si="43"/>
        <v>27304.5</v>
      </c>
      <c r="I368" s="75">
        <f t="shared" si="44"/>
        <v>9283.5</v>
      </c>
      <c r="J368" s="76">
        <f t="shared" si="45"/>
        <v>546.1</v>
      </c>
      <c r="K368" s="83">
        <v>214</v>
      </c>
      <c r="L368" s="77">
        <f t="shared" si="46"/>
        <v>81.9</v>
      </c>
      <c r="M368" s="78">
        <f t="shared" si="47"/>
        <v>37430</v>
      </c>
    </row>
    <row r="369" spans="1:13" ht="12.75">
      <c r="A369" s="70">
        <v>381</v>
      </c>
      <c r="B369" s="71">
        <f t="shared" si="40"/>
        <v>20.92</v>
      </c>
      <c r="C369" s="72">
        <v>27.69</v>
      </c>
      <c r="D369" s="73">
        <v>32996</v>
      </c>
      <c r="E369" s="74">
        <v>19331</v>
      </c>
      <c r="F369" s="97">
        <f t="shared" si="41"/>
        <v>18927</v>
      </c>
      <c r="G369" s="98">
        <f t="shared" si="42"/>
        <v>8377.5</v>
      </c>
      <c r="H369" s="99">
        <f t="shared" si="43"/>
        <v>27304.5</v>
      </c>
      <c r="I369" s="75">
        <f t="shared" si="44"/>
        <v>9283.5</v>
      </c>
      <c r="J369" s="76">
        <f t="shared" si="45"/>
        <v>546.1</v>
      </c>
      <c r="K369" s="83">
        <v>214</v>
      </c>
      <c r="L369" s="77">
        <f t="shared" si="46"/>
        <v>81.9</v>
      </c>
      <c r="M369" s="78">
        <f t="shared" si="47"/>
        <v>37430</v>
      </c>
    </row>
    <row r="370" spans="1:13" ht="12.75">
      <c r="A370" s="70">
        <v>382</v>
      </c>
      <c r="B370" s="71">
        <f t="shared" si="40"/>
        <v>20.93</v>
      </c>
      <c r="C370" s="72">
        <v>27.69</v>
      </c>
      <c r="D370" s="73">
        <v>32996</v>
      </c>
      <c r="E370" s="74">
        <v>19331</v>
      </c>
      <c r="F370" s="97">
        <f t="shared" si="41"/>
        <v>18917.9</v>
      </c>
      <c r="G370" s="98">
        <f t="shared" si="42"/>
        <v>8377.5</v>
      </c>
      <c r="H370" s="99">
        <f t="shared" si="43"/>
        <v>27295.4</v>
      </c>
      <c r="I370" s="75">
        <f t="shared" si="44"/>
        <v>9280.4</v>
      </c>
      <c r="J370" s="76">
        <f t="shared" si="45"/>
        <v>545.9</v>
      </c>
      <c r="K370" s="83">
        <v>214</v>
      </c>
      <c r="L370" s="77">
        <f t="shared" si="46"/>
        <v>81.9</v>
      </c>
      <c r="M370" s="78">
        <f t="shared" si="47"/>
        <v>37417.600000000006</v>
      </c>
    </row>
    <row r="371" spans="1:13" ht="12.75">
      <c r="A371" s="70">
        <v>383</v>
      </c>
      <c r="B371" s="71">
        <f t="shared" si="40"/>
        <v>20.93</v>
      </c>
      <c r="C371" s="72">
        <v>27.69</v>
      </c>
      <c r="D371" s="73">
        <v>32996</v>
      </c>
      <c r="E371" s="74">
        <v>19331</v>
      </c>
      <c r="F371" s="97">
        <f t="shared" si="41"/>
        <v>18917.9</v>
      </c>
      <c r="G371" s="98">
        <f t="shared" si="42"/>
        <v>8377.5</v>
      </c>
      <c r="H371" s="99">
        <f t="shared" si="43"/>
        <v>27295.4</v>
      </c>
      <c r="I371" s="75">
        <f t="shared" si="44"/>
        <v>9280.4</v>
      </c>
      <c r="J371" s="76">
        <f t="shared" si="45"/>
        <v>545.9</v>
      </c>
      <c r="K371" s="83">
        <v>214</v>
      </c>
      <c r="L371" s="77">
        <f t="shared" si="46"/>
        <v>81.9</v>
      </c>
      <c r="M371" s="78">
        <f t="shared" si="47"/>
        <v>37417.600000000006</v>
      </c>
    </row>
    <row r="372" spans="1:13" ht="12.75">
      <c r="A372" s="70">
        <v>384</v>
      </c>
      <c r="B372" s="71">
        <f t="shared" si="40"/>
        <v>20.93</v>
      </c>
      <c r="C372" s="72">
        <v>27.69</v>
      </c>
      <c r="D372" s="73">
        <v>32996</v>
      </c>
      <c r="E372" s="74">
        <v>19331</v>
      </c>
      <c r="F372" s="97">
        <f t="shared" si="41"/>
        <v>18917.9</v>
      </c>
      <c r="G372" s="98">
        <f t="shared" si="42"/>
        <v>8377.5</v>
      </c>
      <c r="H372" s="99">
        <f t="shared" si="43"/>
        <v>27295.4</v>
      </c>
      <c r="I372" s="75">
        <f t="shared" si="44"/>
        <v>9280.4</v>
      </c>
      <c r="J372" s="76">
        <f t="shared" si="45"/>
        <v>545.9</v>
      </c>
      <c r="K372" s="83">
        <v>214</v>
      </c>
      <c r="L372" s="77">
        <f t="shared" si="46"/>
        <v>81.9</v>
      </c>
      <c r="M372" s="78">
        <f t="shared" si="47"/>
        <v>37417.600000000006</v>
      </c>
    </row>
    <row r="373" spans="1:13" ht="12.75">
      <c r="A373" s="70">
        <v>385</v>
      </c>
      <c r="B373" s="71">
        <f t="shared" si="40"/>
        <v>20.93</v>
      </c>
      <c r="C373" s="72">
        <v>27.69</v>
      </c>
      <c r="D373" s="73">
        <v>32996</v>
      </c>
      <c r="E373" s="74">
        <v>19331</v>
      </c>
      <c r="F373" s="97">
        <f t="shared" si="41"/>
        <v>18917.9</v>
      </c>
      <c r="G373" s="98">
        <f t="shared" si="42"/>
        <v>8377.5</v>
      </c>
      <c r="H373" s="99">
        <f t="shared" si="43"/>
        <v>27295.4</v>
      </c>
      <c r="I373" s="75">
        <f t="shared" si="44"/>
        <v>9280.4</v>
      </c>
      <c r="J373" s="76">
        <f t="shared" si="45"/>
        <v>545.9</v>
      </c>
      <c r="K373" s="83">
        <v>214</v>
      </c>
      <c r="L373" s="77">
        <f t="shared" si="46"/>
        <v>81.9</v>
      </c>
      <c r="M373" s="78">
        <f t="shared" si="47"/>
        <v>37417.600000000006</v>
      </c>
    </row>
    <row r="374" spans="1:13" ht="12.75">
      <c r="A374" s="70">
        <v>386</v>
      </c>
      <c r="B374" s="71">
        <f t="shared" si="40"/>
        <v>20.93</v>
      </c>
      <c r="C374" s="72">
        <v>27.69</v>
      </c>
      <c r="D374" s="73">
        <v>32996</v>
      </c>
      <c r="E374" s="74">
        <v>19331</v>
      </c>
      <c r="F374" s="97">
        <f t="shared" si="41"/>
        <v>18917.9</v>
      </c>
      <c r="G374" s="98">
        <f t="shared" si="42"/>
        <v>8377.5</v>
      </c>
      <c r="H374" s="99">
        <f t="shared" si="43"/>
        <v>27295.4</v>
      </c>
      <c r="I374" s="75">
        <f t="shared" si="44"/>
        <v>9280.4</v>
      </c>
      <c r="J374" s="76">
        <f t="shared" si="45"/>
        <v>545.9</v>
      </c>
      <c r="K374" s="83">
        <v>214</v>
      </c>
      <c r="L374" s="77">
        <f t="shared" si="46"/>
        <v>81.9</v>
      </c>
      <c r="M374" s="78">
        <f t="shared" si="47"/>
        <v>37417.600000000006</v>
      </c>
    </row>
    <row r="375" spans="1:13" ht="12.75">
      <c r="A375" s="70">
        <v>387</v>
      </c>
      <c r="B375" s="71">
        <f t="shared" si="40"/>
        <v>20.93</v>
      </c>
      <c r="C375" s="72">
        <v>27.69</v>
      </c>
      <c r="D375" s="73">
        <v>32996</v>
      </c>
      <c r="E375" s="74">
        <v>19331</v>
      </c>
      <c r="F375" s="97">
        <f t="shared" si="41"/>
        <v>18917.9</v>
      </c>
      <c r="G375" s="98">
        <f t="shared" si="42"/>
        <v>8377.5</v>
      </c>
      <c r="H375" s="99">
        <f t="shared" si="43"/>
        <v>27295.4</v>
      </c>
      <c r="I375" s="75">
        <f t="shared" si="44"/>
        <v>9280.4</v>
      </c>
      <c r="J375" s="76">
        <f t="shared" si="45"/>
        <v>545.9</v>
      </c>
      <c r="K375" s="83">
        <v>214</v>
      </c>
      <c r="L375" s="77">
        <f t="shared" si="46"/>
        <v>81.9</v>
      </c>
      <c r="M375" s="78">
        <f t="shared" si="47"/>
        <v>37417.600000000006</v>
      </c>
    </row>
    <row r="376" spans="1:13" ht="12.75">
      <c r="A376" s="70">
        <v>388</v>
      </c>
      <c r="B376" s="71">
        <f t="shared" si="40"/>
        <v>20.93</v>
      </c>
      <c r="C376" s="72">
        <v>27.69</v>
      </c>
      <c r="D376" s="73">
        <v>32996</v>
      </c>
      <c r="E376" s="74">
        <v>19331</v>
      </c>
      <c r="F376" s="97">
        <f t="shared" si="41"/>
        <v>18917.9</v>
      </c>
      <c r="G376" s="98">
        <f t="shared" si="42"/>
        <v>8377.5</v>
      </c>
      <c r="H376" s="99">
        <f t="shared" si="43"/>
        <v>27295.4</v>
      </c>
      <c r="I376" s="75">
        <f t="shared" si="44"/>
        <v>9280.4</v>
      </c>
      <c r="J376" s="76">
        <f t="shared" si="45"/>
        <v>545.9</v>
      </c>
      <c r="K376" s="83">
        <v>214</v>
      </c>
      <c r="L376" s="77">
        <f t="shared" si="46"/>
        <v>81.9</v>
      </c>
      <c r="M376" s="78">
        <f t="shared" si="47"/>
        <v>37417.600000000006</v>
      </c>
    </row>
    <row r="377" spans="1:13" ht="12.75">
      <c r="A377" s="70">
        <v>389</v>
      </c>
      <c r="B377" s="71">
        <f t="shared" si="40"/>
        <v>20.93</v>
      </c>
      <c r="C377" s="72">
        <v>27.69</v>
      </c>
      <c r="D377" s="73">
        <v>32996</v>
      </c>
      <c r="E377" s="74">
        <v>19331</v>
      </c>
      <c r="F377" s="97">
        <f t="shared" si="41"/>
        <v>18917.9</v>
      </c>
      <c r="G377" s="98">
        <f t="shared" si="42"/>
        <v>8377.5</v>
      </c>
      <c r="H377" s="99">
        <f t="shared" si="43"/>
        <v>27295.4</v>
      </c>
      <c r="I377" s="75">
        <f t="shared" si="44"/>
        <v>9280.4</v>
      </c>
      <c r="J377" s="76">
        <f t="shared" si="45"/>
        <v>545.9</v>
      </c>
      <c r="K377" s="83">
        <v>214</v>
      </c>
      <c r="L377" s="77">
        <f t="shared" si="46"/>
        <v>81.9</v>
      </c>
      <c r="M377" s="78">
        <f t="shared" si="47"/>
        <v>37417.600000000006</v>
      </c>
    </row>
    <row r="378" spans="1:13" ht="12.75">
      <c r="A378" s="70">
        <v>390</v>
      </c>
      <c r="B378" s="71">
        <f t="shared" si="40"/>
        <v>20.94</v>
      </c>
      <c r="C378" s="72">
        <v>27.69</v>
      </c>
      <c r="D378" s="73">
        <v>32996</v>
      </c>
      <c r="E378" s="74">
        <v>19331</v>
      </c>
      <c r="F378" s="97">
        <f t="shared" si="41"/>
        <v>18908.9</v>
      </c>
      <c r="G378" s="98">
        <f t="shared" si="42"/>
        <v>8377.5</v>
      </c>
      <c r="H378" s="99">
        <f t="shared" si="43"/>
        <v>27286.4</v>
      </c>
      <c r="I378" s="75">
        <f t="shared" si="44"/>
        <v>9277.4</v>
      </c>
      <c r="J378" s="76">
        <f t="shared" si="45"/>
        <v>545.7</v>
      </c>
      <c r="K378" s="83">
        <v>214</v>
      </c>
      <c r="L378" s="77">
        <f t="shared" si="46"/>
        <v>81.9</v>
      </c>
      <c r="M378" s="78">
        <f t="shared" si="47"/>
        <v>37405.4</v>
      </c>
    </row>
    <row r="379" spans="1:13" ht="12.75">
      <c r="A379" s="70">
        <v>391</v>
      </c>
      <c r="B379" s="71">
        <f t="shared" si="40"/>
        <v>20.94</v>
      </c>
      <c r="C379" s="72">
        <v>27.69</v>
      </c>
      <c r="D379" s="73">
        <v>32996</v>
      </c>
      <c r="E379" s="74">
        <v>19331</v>
      </c>
      <c r="F379" s="97">
        <f t="shared" si="41"/>
        <v>18908.9</v>
      </c>
      <c r="G379" s="98">
        <f t="shared" si="42"/>
        <v>8377.5</v>
      </c>
      <c r="H379" s="99">
        <f t="shared" si="43"/>
        <v>27286.4</v>
      </c>
      <c r="I379" s="75">
        <f t="shared" si="44"/>
        <v>9277.4</v>
      </c>
      <c r="J379" s="76">
        <f t="shared" si="45"/>
        <v>545.7</v>
      </c>
      <c r="K379" s="83">
        <v>214</v>
      </c>
      <c r="L379" s="77">
        <f t="shared" si="46"/>
        <v>81.9</v>
      </c>
      <c r="M379" s="78">
        <f t="shared" si="47"/>
        <v>37405.4</v>
      </c>
    </row>
    <row r="380" spans="1:13" ht="12.75">
      <c r="A380" s="70">
        <v>392</v>
      </c>
      <c r="B380" s="71">
        <f t="shared" si="40"/>
        <v>20.94</v>
      </c>
      <c r="C380" s="72">
        <v>27.69</v>
      </c>
      <c r="D380" s="73">
        <v>32996</v>
      </c>
      <c r="E380" s="74">
        <v>19331</v>
      </c>
      <c r="F380" s="97">
        <f t="shared" si="41"/>
        <v>18908.9</v>
      </c>
      <c r="G380" s="98">
        <f t="shared" si="42"/>
        <v>8377.5</v>
      </c>
      <c r="H380" s="99">
        <f t="shared" si="43"/>
        <v>27286.4</v>
      </c>
      <c r="I380" s="75">
        <f t="shared" si="44"/>
        <v>9277.4</v>
      </c>
      <c r="J380" s="76">
        <f t="shared" si="45"/>
        <v>545.7</v>
      </c>
      <c r="K380" s="83">
        <v>214</v>
      </c>
      <c r="L380" s="77">
        <f t="shared" si="46"/>
        <v>81.9</v>
      </c>
      <c r="M380" s="78">
        <f t="shared" si="47"/>
        <v>37405.4</v>
      </c>
    </row>
    <row r="381" spans="1:13" ht="12.75">
      <c r="A381" s="70">
        <v>393</v>
      </c>
      <c r="B381" s="71">
        <f t="shared" si="40"/>
        <v>20.94</v>
      </c>
      <c r="C381" s="72">
        <v>27.69</v>
      </c>
      <c r="D381" s="73">
        <v>32996</v>
      </c>
      <c r="E381" s="74">
        <v>19331</v>
      </c>
      <c r="F381" s="97">
        <f t="shared" si="41"/>
        <v>18908.9</v>
      </c>
      <c r="G381" s="98">
        <f t="shared" si="42"/>
        <v>8377.5</v>
      </c>
      <c r="H381" s="99">
        <f t="shared" si="43"/>
        <v>27286.4</v>
      </c>
      <c r="I381" s="75">
        <f t="shared" si="44"/>
        <v>9277.4</v>
      </c>
      <c r="J381" s="76">
        <f t="shared" si="45"/>
        <v>545.7</v>
      </c>
      <c r="K381" s="83">
        <v>214</v>
      </c>
      <c r="L381" s="77">
        <f t="shared" si="46"/>
        <v>81.9</v>
      </c>
      <c r="M381" s="78">
        <f t="shared" si="47"/>
        <v>37405.4</v>
      </c>
    </row>
    <row r="382" spans="1:13" ht="12.75">
      <c r="A382" s="70">
        <v>394</v>
      </c>
      <c r="B382" s="71">
        <f t="shared" si="40"/>
        <v>20.94</v>
      </c>
      <c r="C382" s="72">
        <v>27.69</v>
      </c>
      <c r="D382" s="73">
        <v>32996</v>
      </c>
      <c r="E382" s="74">
        <v>19331</v>
      </c>
      <c r="F382" s="97">
        <f t="shared" si="41"/>
        <v>18908.9</v>
      </c>
      <c r="G382" s="98">
        <f t="shared" si="42"/>
        <v>8377.5</v>
      </c>
      <c r="H382" s="99">
        <f t="shared" si="43"/>
        <v>27286.4</v>
      </c>
      <c r="I382" s="75">
        <f t="shared" si="44"/>
        <v>9277.4</v>
      </c>
      <c r="J382" s="76">
        <f t="shared" si="45"/>
        <v>545.7</v>
      </c>
      <c r="K382" s="83">
        <v>214</v>
      </c>
      <c r="L382" s="77">
        <f t="shared" si="46"/>
        <v>81.9</v>
      </c>
      <c r="M382" s="78">
        <f t="shared" si="47"/>
        <v>37405.4</v>
      </c>
    </row>
    <row r="383" spans="1:13" ht="12.75">
      <c r="A383" s="70">
        <v>395</v>
      </c>
      <c r="B383" s="71">
        <f t="shared" si="40"/>
        <v>20.94</v>
      </c>
      <c r="C383" s="72">
        <v>27.69</v>
      </c>
      <c r="D383" s="73">
        <v>32996</v>
      </c>
      <c r="E383" s="74">
        <v>19331</v>
      </c>
      <c r="F383" s="97">
        <f t="shared" si="41"/>
        <v>18908.9</v>
      </c>
      <c r="G383" s="98">
        <f t="shared" si="42"/>
        <v>8377.5</v>
      </c>
      <c r="H383" s="99">
        <f t="shared" si="43"/>
        <v>27286.4</v>
      </c>
      <c r="I383" s="75">
        <f t="shared" si="44"/>
        <v>9277.4</v>
      </c>
      <c r="J383" s="76">
        <f t="shared" si="45"/>
        <v>545.7</v>
      </c>
      <c r="K383" s="83">
        <v>214</v>
      </c>
      <c r="L383" s="77">
        <f t="shared" si="46"/>
        <v>81.9</v>
      </c>
      <c r="M383" s="78">
        <f t="shared" si="47"/>
        <v>37405.4</v>
      </c>
    </row>
    <row r="384" spans="1:13" ht="12.75">
      <c r="A384" s="70">
        <v>396</v>
      </c>
      <c r="B384" s="71">
        <f t="shared" si="40"/>
        <v>20.94</v>
      </c>
      <c r="C384" s="72">
        <v>27.69</v>
      </c>
      <c r="D384" s="73">
        <v>32996</v>
      </c>
      <c r="E384" s="74">
        <v>19331</v>
      </c>
      <c r="F384" s="97">
        <f t="shared" si="41"/>
        <v>18908.9</v>
      </c>
      <c r="G384" s="98">
        <f t="shared" si="42"/>
        <v>8377.5</v>
      </c>
      <c r="H384" s="99">
        <f t="shared" si="43"/>
        <v>27286.4</v>
      </c>
      <c r="I384" s="75">
        <f t="shared" si="44"/>
        <v>9277.4</v>
      </c>
      <c r="J384" s="76">
        <f t="shared" si="45"/>
        <v>545.7</v>
      </c>
      <c r="K384" s="83">
        <v>214</v>
      </c>
      <c r="L384" s="77">
        <f t="shared" si="46"/>
        <v>81.9</v>
      </c>
      <c r="M384" s="78">
        <f t="shared" si="47"/>
        <v>37405.4</v>
      </c>
    </row>
    <row r="385" spans="1:13" ht="12.75">
      <c r="A385" s="70">
        <v>397</v>
      </c>
      <c r="B385" s="71">
        <f t="shared" si="40"/>
        <v>20.94</v>
      </c>
      <c r="C385" s="72">
        <v>27.69</v>
      </c>
      <c r="D385" s="73">
        <v>32996</v>
      </c>
      <c r="E385" s="74">
        <v>19331</v>
      </c>
      <c r="F385" s="97">
        <f t="shared" si="41"/>
        <v>18908.9</v>
      </c>
      <c r="G385" s="98">
        <f t="shared" si="42"/>
        <v>8377.5</v>
      </c>
      <c r="H385" s="99">
        <f t="shared" si="43"/>
        <v>27286.4</v>
      </c>
      <c r="I385" s="75">
        <f t="shared" si="44"/>
        <v>9277.4</v>
      </c>
      <c r="J385" s="76">
        <f t="shared" si="45"/>
        <v>545.7</v>
      </c>
      <c r="K385" s="83">
        <v>214</v>
      </c>
      <c r="L385" s="77">
        <f t="shared" si="46"/>
        <v>81.9</v>
      </c>
      <c r="M385" s="78">
        <f t="shared" si="47"/>
        <v>37405.4</v>
      </c>
    </row>
    <row r="386" spans="1:13" ht="12.75">
      <c r="A386" s="70">
        <v>398</v>
      </c>
      <c r="B386" s="71">
        <f t="shared" si="40"/>
        <v>20.94</v>
      </c>
      <c r="C386" s="72">
        <v>27.69</v>
      </c>
      <c r="D386" s="73">
        <v>32996</v>
      </c>
      <c r="E386" s="74">
        <v>19331</v>
      </c>
      <c r="F386" s="97">
        <f t="shared" si="41"/>
        <v>18908.9</v>
      </c>
      <c r="G386" s="98">
        <f t="shared" si="42"/>
        <v>8377.5</v>
      </c>
      <c r="H386" s="99">
        <f t="shared" si="43"/>
        <v>27286.4</v>
      </c>
      <c r="I386" s="75">
        <f t="shared" si="44"/>
        <v>9277.4</v>
      </c>
      <c r="J386" s="76">
        <f t="shared" si="45"/>
        <v>545.7</v>
      </c>
      <c r="K386" s="83">
        <v>214</v>
      </c>
      <c r="L386" s="77">
        <f t="shared" si="46"/>
        <v>81.9</v>
      </c>
      <c r="M386" s="78">
        <f t="shared" si="47"/>
        <v>37405.4</v>
      </c>
    </row>
    <row r="387" spans="1:13" ht="12.75">
      <c r="A387" s="70">
        <v>399</v>
      </c>
      <c r="B387" s="71">
        <f t="shared" si="40"/>
        <v>20.94</v>
      </c>
      <c r="C387" s="72">
        <v>27.69</v>
      </c>
      <c r="D387" s="73">
        <v>32996</v>
      </c>
      <c r="E387" s="74">
        <v>19331</v>
      </c>
      <c r="F387" s="97">
        <f t="shared" si="41"/>
        <v>18908.9</v>
      </c>
      <c r="G387" s="98">
        <f t="shared" si="42"/>
        <v>8377.5</v>
      </c>
      <c r="H387" s="99">
        <f t="shared" si="43"/>
        <v>27286.4</v>
      </c>
      <c r="I387" s="75">
        <f t="shared" si="44"/>
        <v>9277.4</v>
      </c>
      <c r="J387" s="76">
        <f t="shared" si="45"/>
        <v>545.7</v>
      </c>
      <c r="K387" s="83">
        <v>214</v>
      </c>
      <c r="L387" s="77">
        <f t="shared" si="46"/>
        <v>81.9</v>
      </c>
      <c r="M387" s="78">
        <f t="shared" si="47"/>
        <v>37405.4</v>
      </c>
    </row>
    <row r="388" spans="1:13" ht="12.75">
      <c r="A388" s="70">
        <v>400</v>
      </c>
      <c r="B388" s="71">
        <f t="shared" si="40"/>
        <v>20.94</v>
      </c>
      <c r="C388" s="72">
        <v>27.69</v>
      </c>
      <c r="D388" s="73">
        <v>32996</v>
      </c>
      <c r="E388" s="74">
        <v>19331</v>
      </c>
      <c r="F388" s="97">
        <f t="shared" si="41"/>
        <v>18908.9</v>
      </c>
      <c r="G388" s="98">
        <f t="shared" si="42"/>
        <v>8377.5</v>
      </c>
      <c r="H388" s="99">
        <f t="shared" si="43"/>
        <v>27286.4</v>
      </c>
      <c r="I388" s="75">
        <f t="shared" si="44"/>
        <v>9277.4</v>
      </c>
      <c r="J388" s="76">
        <f t="shared" si="45"/>
        <v>545.7</v>
      </c>
      <c r="K388" s="83">
        <v>214</v>
      </c>
      <c r="L388" s="77">
        <f t="shared" si="46"/>
        <v>81.9</v>
      </c>
      <c r="M388" s="78">
        <f t="shared" si="47"/>
        <v>37405.4</v>
      </c>
    </row>
    <row r="389" spans="1:13" ht="12.75">
      <c r="A389" s="70">
        <v>401</v>
      </c>
      <c r="B389" s="71">
        <f t="shared" si="40"/>
        <v>20.94</v>
      </c>
      <c r="C389" s="72">
        <v>27.69</v>
      </c>
      <c r="D389" s="73">
        <v>32996</v>
      </c>
      <c r="E389" s="74">
        <v>19331</v>
      </c>
      <c r="F389" s="97">
        <f t="shared" si="41"/>
        <v>18908.9</v>
      </c>
      <c r="G389" s="98">
        <f t="shared" si="42"/>
        <v>8377.5</v>
      </c>
      <c r="H389" s="99">
        <f t="shared" si="43"/>
        <v>27286.4</v>
      </c>
      <c r="I389" s="75">
        <f t="shared" si="44"/>
        <v>9277.4</v>
      </c>
      <c r="J389" s="76">
        <f t="shared" si="45"/>
        <v>545.7</v>
      </c>
      <c r="K389" s="83">
        <v>214</v>
      </c>
      <c r="L389" s="77">
        <f t="shared" si="46"/>
        <v>81.9</v>
      </c>
      <c r="M389" s="78">
        <f t="shared" si="47"/>
        <v>37405.4</v>
      </c>
    </row>
    <row r="390" spans="1:13" ht="12.75">
      <c r="A390" s="70">
        <v>402</v>
      </c>
      <c r="B390" s="71">
        <f t="shared" si="40"/>
        <v>20.94</v>
      </c>
      <c r="C390" s="72">
        <v>27.69</v>
      </c>
      <c r="D390" s="73">
        <v>32996</v>
      </c>
      <c r="E390" s="74">
        <v>19331</v>
      </c>
      <c r="F390" s="97">
        <f t="shared" si="41"/>
        <v>18908.9</v>
      </c>
      <c r="G390" s="98">
        <f t="shared" si="42"/>
        <v>8377.5</v>
      </c>
      <c r="H390" s="99">
        <f t="shared" si="43"/>
        <v>27286.4</v>
      </c>
      <c r="I390" s="75">
        <f t="shared" si="44"/>
        <v>9277.4</v>
      </c>
      <c r="J390" s="76">
        <f t="shared" si="45"/>
        <v>545.7</v>
      </c>
      <c r="K390" s="83">
        <v>214</v>
      </c>
      <c r="L390" s="77">
        <f t="shared" si="46"/>
        <v>81.9</v>
      </c>
      <c r="M390" s="78">
        <f t="shared" si="47"/>
        <v>37405.4</v>
      </c>
    </row>
    <row r="391" spans="1:13" ht="12.75">
      <c r="A391" s="70">
        <v>403</v>
      </c>
      <c r="B391" s="71">
        <f t="shared" si="40"/>
        <v>20.94</v>
      </c>
      <c r="C391" s="72">
        <v>27.69</v>
      </c>
      <c r="D391" s="73">
        <v>32996</v>
      </c>
      <c r="E391" s="74">
        <v>19331</v>
      </c>
      <c r="F391" s="97">
        <f t="shared" si="41"/>
        <v>18908.9</v>
      </c>
      <c r="G391" s="98">
        <f t="shared" si="42"/>
        <v>8377.5</v>
      </c>
      <c r="H391" s="99">
        <f t="shared" si="43"/>
        <v>27286.4</v>
      </c>
      <c r="I391" s="75">
        <f t="shared" si="44"/>
        <v>9277.4</v>
      </c>
      <c r="J391" s="76">
        <f t="shared" si="45"/>
        <v>545.7</v>
      </c>
      <c r="K391" s="83">
        <v>214</v>
      </c>
      <c r="L391" s="77">
        <f t="shared" si="46"/>
        <v>81.9</v>
      </c>
      <c r="M391" s="78">
        <f t="shared" si="47"/>
        <v>37405.4</v>
      </c>
    </row>
    <row r="392" spans="1:13" ht="12.75">
      <c r="A392" s="70">
        <v>404</v>
      </c>
      <c r="B392" s="71">
        <f>ROUND(B$453+B$454*A392+B$455*A392^2+B$456*A392^3+B$457*A392^4+B$458*A392^5,2)</f>
        <v>20.94</v>
      </c>
      <c r="C392" s="72">
        <v>27.69</v>
      </c>
      <c r="D392" s="73">
        <v>32996</v>
      </c>
      <c r="E392" s="74">
        <v>19331</v>
      </c>
      <c r="F392" s="97">
        <f t="shared" si="41"/>
        <v>18908.9</v>
      </c>
      <c r="G392" s="98">
        <f t="shared" si="42"/>
        <v>8377.5</v>
      </c>
      <c r="H392" s="99">
        <f t="shared" si="43"/>
        <v>27286.4</v>
      </c>
      <c r="I392" s="75">
        <f t="shared" si="44"/>
        <v>9277.4</v>
      </c>
      <c r="J392" s="76">
        <f t="shared" si="45"/>
        <v>545.7</v>
      </c>
      <c r="K392" s="83">
        <v>214</v>
      </c>
      <c r="L392" s="77">
        <f t="shared" si="46"/>
        <v>81.9</v>
      </c>
      <c r="M392" s="78">
        <f t="shared" si="47"/>
        <v>37405.4</v>
      </c>
    </row>
    <row r="393" spans="1:13" ht="12.75">
      <c r="A393" s="70">
        <v>405</v>
      </c>
      <c r="B393" s="71">
        <f>ROUND(B$453+B$454*A393+B$455*A393^2+B$456*A393^3+B$457*A393^4+B$458*A393^5,2)</f>
        <v>20.94</v>
      </c>
      <c r="C393" s="72">
        <v>27.69</v>
      </c>
      <c r="D393" s="73">
        <v>32996</v>
      </c>
      <c r="E393" s="74">
        <v>19331</v>
      </c>
      <c r="F393" s="97">
        <f aca="true" t="shared" si="48" ref="F393:F439">ROUND(12/B393*D393,1)</f>
        <v>18908.9</v>
      </c>
      <c r="G393" s="98">
        <f aca="true" t="shared" si="49" ref="G393:G439">ROUND(12/C393*E393,1)</f>
        <v>8377.5</v>
      </c>
      <c r="H393" s="99">
        <f aca="true" t="shared" si="50" ref="H393:H439">F393+G393</f>
        <v>27286.4</v>
      </c>
      <c r="I393" s="75">
        <f aca="true" t="shared" si="51" ref="I393:I439">ROUND(H393*0.34,1)</f>
        <v>9277.4</v>
      </c>
      <c r="J393" s="76">
        <f aca="true" t="shared" si="52" ref="J393:J439">ROUND(H393*0.02,1)</f>
        <v>545.7</v>
      </c>
      <c r="K393" s="83">
        <v>214</v>
      </c>
      <c r="L393" s="77">
        <f aca="true" t="shared" si="53" ref="L393:L439">ROUND(H393*0.003,1)</f>
        <v>81.9</v>
      </c>
      <c r="M393" s="78">
        <f aca="true" t="shared" si="54" ref="M393:M439">SUM(H393:L393)</f>
        <v>37405.4</v>
      </c>
    </row>
    <row r="394" spans="1:13" ht="12.75">
      <c r="A394" s="70">
        <v>406</v>
      </c>
      <c r="B394" s="71">
        <f aca="true" t="shared" si="55" ref="B394:B439">B393</f>
        <v>20.94</v>
      </c>
      <c r="C394" s="72">
        <v>27.69</v>
      </c>
      <c r="D394" s="73">
        <v>32996</v>
      </c>
      <c r="E394" s="74">
        <v>19331</v>
      </c>
      <c r="F394" s="97">
        <f t="shared" si="48"/>
        <v>18908.9</v>
      </c>
      <c r="G394" s="98">
        <f t="shared" si="49"/>
        <v>8377.5</v>
      </c>
      <c r="H394" s="99">
        <f t="shared" si="50"/>
        <v>27286.4</v>
      </c>
      <c r="I394" s="75">
        <f t="shared" si="51"/>
        <v>9277.4</v>
      </c>
      <c r="J394" s="76">
        <f t="shared" si="52"/>
        <v>545.7</v>
      </c>
      <c r="K394" s="83">
        <v>214</v>
      </c>
      <c r="L394" s="77">
        <f t="shared" si="53"/>
        <v>81.9</v>
      </c>
      <c r="M394" s="78">
        <f t="shared" si="54"/>
        <v>37405.4</v>
      </c>
    </row>
    <row r="395" spans="1:13" ht="12.75">
      <c r="A395" s="70">
        <v>407</v>
      </c>
      <c r="B395" s="71">
        <f t="shared" si="55"/>
        <v>20.94</v>
      </c>
      <c r="C395" s="72">
        <v>27.69</v>
      </c>
      <c r="D395" s="73">
        <v>32996</v>
      </c>
      <c r="E395" s="74">
        <v>19331</v>
      </c>
      <c r="F395" s="97">
        <f t="shared" si="48"/>
        <v>18908.9</v>
      </c>
      <c r="G395" s="98">
        <f t="shared" si="49"/>
        <v>8377.5</v>
      </c>
      <c r="H395" s="99">
        <f t="shared" si="50"/>
        <v>27286.4</v>
      </c>
      <c r="I395" s="75">
        <f t="shared" si="51"/>
        <v>9277.4</v>
      </c>
      <c r="J395" s="76">
        <f t="shared" si="52"/>
        <v>545.7</v>
      </c>
      <c r="K395" s="83">
        <v>214</v>
      </c>
      <c r="L395" s="77">
        <f t="shared" si="53"/>
        <v>81.9</v>
      </c>
      <c r="M395" s="78">
        <f t="shared" si="54"/>
        <v>37405.4</v>
      </c>
    </row>
    <row r="396" spans="1:13" ht="12.75">
      <c r="A396" s="70">
        <v>408</v>
      </c>
      <c r="B396" s="71">
        <f t="shared" si="55"/>
        <v>20.94</v>
      </c>
      <c r="C396" s="72">
        <v>27.69</v>
      </c>
      <c r="D396" s="73">
        <v>32996</v>
      </c>
      <c r="E396" s="74">
        <v>19331</v>
      </c>
      <c r="F396" s="97">
        <f t="shared" si="48"/>
        <v>18908.9</v>
      </c>
      <c r="G396" s="98">
        <f t="shared" si="49"/>
        <v>8377.5</v>
      </c>
      <c r="H396" s="99">
        <f t="shared" si="50"/>
        <v>27286.4</v>
      </c>
      <c r="I396" s="75">
        <f t="shared" si="51"/>
        <v>9277.4</v>
      </c>
      <c r="J396" s="76">
        <f t="shared" si="52"/>
        <v>545.7</v>
      </c>
      <c r="K396" s="83">
        <v>214</v>
      </c>
      <c r="L396" s="77">
        <f t="shared" si="53"/>
        <v>81.9</v>
      </c>
      <c r="M396" s="78">
        <f t="shared" si="54"/>
        <v>37405.4</v>
      </c>
    </row>
    <row r="397" spans="1:13" ht="12.75">
      <c r="A397" s="70">
        <v>409</v>
      </c>
      <c r="B397" s="71">
        <f t="shared" si="55"/>
        <v>20.94</v>
      </c>
      <c r="C397" s="72">
        <v>27.69</v>
      </c>
      <c r="D397" s="73">
        <v>32996</v>
      </c>
      <c r="E397" s="74">
        <v>19331</v>
      </c>
      <c r="F397" s="97">
        <f t="shared" si="48"/>
        <v>18908.9</v>
      </c>
      <c r="G397" s="98">
        <f t="shared" si="49"/>
        <v>8377.5</v>
      </c>
      <c r="H397" s="99">
        <f t="shared" si="50"/>
        <v>27286.4</v>
      </c>
      <c r="I397" s="75">
        <f t="shared" si="51"/>
        <v>9277.4</v>
      </c>
      <c r="J397" s="76">
        <f t="shared" si="52"/>
        <v>545.7</v>
      </c>
      <c r="K397" s="83">
        <v>214</v>
      </c>
      <c r="L397" s="77">
        <f t="shared" si="53"/>
        <v>81.9</v>
      </c>
      <c r="M397" s="78">
        <f t="shared" si="54"/>
        <v>37405.4</v>
      </c>
    </row>
    <row r="398" spans="1:13" ht="12.75">
      <c r="A398" s="70">
        <v>410</v>
      </c>
      <c r="B398" s="71">
        <f t="shared" si="55"/>
        <v>20.94</v>
      </c>
      <c r="C398" s="72">
        <v>27.69</v>
      </c>
      <c r="D398" s="73">
        <v>32996</v>
      </c>
      <c r="E398" s="74">
        <v>19331</v>
      </c>
      <c r="F398" s="97">
        <f t="shared" si="48"/>
        <v>18908.9</v>
      </c>
      <c r="G398" s="98">
        <f t="shared" si="49"/>
        <v>8377.5</v>
      </c>
      <c r="H398" s="99">
        <f t="shared" si="50"/>
        <v>27286.4</v>
      </c>
      <c r="I398" s="75">
        <f t="shared" si="51"/>
        <v>9277.4</v>
      </c>
      <c r="J398" s="76">
        <f t="shared" si="52"/>
        <v>545.7</v>
      </c>
      <c r="K398" s="83">
        <v>214</v>
      </c>
      <c r="L398" s="77">
        <f t="shared" si="53"/>
        <v>81.9</v>
      </c>
      <c r="M398" s="78">
        <f t="shared" si="54"/>
        <v>37405.4</v>
      </c>
    </row>
    <row r="399" spans="1:13" ht="12.75">
      <c r="A399" s="70">
        <v>411</v>
      </c>
      <c r="B399" s="71">
        <f t="shared" si="55"/>
        <v>20.94</v>
      </c>
      <c r="C399" s="72">
        <v>27.69</v>
      </c>
      <c r="D399" s="73">
        <v>32996</v>
      </c>
      <c r="E399" s="74">
        <v>19331</v>
      </c>
      <c r="F399" s="97">
        <f t="shared" si="48"/>
        <v>18908.9</v>
      </c>
      <c r="G399" s="98">
        <f t="shared" si="49"/>
        <v>8377.5</v>
      </c>
      <c r="H399" s="99">
        <f t="shared" si="50"/>
        <v>27286.4</v>
      </c>
      <c r="I399" s="75">
        <f t="shared" si="51"/>
        <v>9277.4</v>
      </c>
      <c r="J399" s="76">
        <f t="shared" si="52"/>
        <v>545.7</v>
      </c>
      <c r="K399" s="83">
        <v>214</v>
      </c>
      <c r="L399" s="77">
        <f t="shared" si="53"/>
        <v>81.9</v>
      </c>
      <c r="M399" s="78">
        <f t="shared" si="54"/>
        <v>37405.4</v>
      </c>
    </row>
    <row r="400" spans="1:13" ht="12.75">
      <c r="A400" s="70">
        <v>412</v>
      </c>
      <c r="B400" s="71">
        <f t="shared" si="55"/>
        <v>20.94</v>
      </c>
      <c r="C400" s="72">
        <v>27.69</v>
      </c>
      <c r="D400" s="73">
        <v>32996</v>
      </c>
      <c r="E400" s="74">
        <v>19331</v>
      </c>
      <c r="F400" s="97">
        <f t="shared" si="48"/>
        <v>18908.9</v>
      </c>
      <c r="G400" s="98">
        <f t="shared" si="49"/>
        <v>8377.5</v>
      </c>
      <c r="H400" s="99">
        <f t="shared" si="50"/>
        <v>27286.4</v>
      </c>
      <c r="I400" s="75">
        <f t="shared" si="51"/>
        <v>9277.4</v>
      </c>
      <c r="J400" s="76">
        <f t="shared" si="52"/>
        <v>545.7</v>
      </c>
      <c r="K400" s="83">
        <v>214</v>
      </c>
      <c r="L400" s="77">
        <f t="shared" si="53"/>
        <v>81.9</v>
      </c>
      <c r="M400" s="78">
        <f t="shared" si="54"/>
        <v>37405.4</v>
      </c>
    </row>
    <row r="401" spans="1:13" ht="12.75">
      <c r="A401" s="70">
        <v>413</v>
      </c>
      <c r="B401" s="71">
        <f t="shared" si="55"/>
        <v>20.94</v>
      </c>
      <c r="C401" s="72">
        <v>27.69</v>
      </c>
      <c r="D401" s="73">
        <v>32996</v>
      </c>
      <c r="E401" s="74">
        <v>19331</v>
      </c>
      <c r="F401" s="97">
        <f t="shared" si="48"/>
        <v>18908.9</v>
      </c>
      <c r="G401" s="98">
        <f t="shared" si="49"/>
        <v>8377.5</v>
      </c>
      <c r="H401" s="99">
        <f t="shared" si="50"/>
        <v>27286.4</v>
      </c>
      <c r="I401" s="75">
        <f t="shared" si="51"/>
        <v>9277.4</v>
      </c>
      <c r="J401" s="76">
        <f t="shared" si="52"/>
        <v>545.7</v>
      </c>
      <c r="K401" s="83">
        <v>214</v>
      </c>
      <c r="L401" s="77">
        <f t="shared" si="53"/>
        <v>81.9</v>
      </c>
      <c r="M401" s="78">
        <f t="shared" si="54"/>
        <v>37405.4</v>
      </c>
    </row>
    <row r="402" spans="1:13" ht="12.75">
      <c r="A402" s="70">
        <v>414</v>
      </c>
      <c r="B402" s="71">
        <f t="shared" si="55"/>
        <v>20.94</v>
      </c>
      <c r="C402" s="72">
        <v>27.69</v>
      </c>
      <c r="D402" s="73">
        <v>32996</v>
      </c>
      <c r="E402" s="74">
        <v>19331</v>
      </c>
      <c r="F402" s="97">
        <f t="shared" si="48"/>
        <v>18908.9</v>
      </c>
      <c r="G402" s="98">
        <f t="shared" si="49"/>
        <v>8377.5</v>
      </c>
      <c r="H402" s="99">
        <f t="shared" si="50"/>
        <v>27286.4</v>
      </c>
      <c r="I402" s="75">
        <f t="shared" si="51"/>
        <v>9277.4</v>
      </c>
      <c r="J402" s="76">
        <f t="shared" si="52"/>
        <v>545.7</v>
      </c>
      <c r="K402" s="83">
        <v>214</v>
      </c>
      <c r="L402" s="77">
        <f t="shared" si="53"/>
        <v>81.9</v>
      </c>
      <c r="M402" s="78">
        <f t="shared" si="54"/>
        <v>37405.4</v>
      </c>
    </row>
    <row r="403" spans="1:13" ht="12.75">
      <c r="A403" s="70">
        <v>415</v>
      </c>
      <c r="B403" s="71">
        <f t="shared" si="55"/>
        <v>20.94</v>
      </c>
      <c r="C403" s="72">
        <v>27.69</v>
      </c>
      <c r="D403" s="73">
        <v>32996</v>
      </c>
      <c r="E403" s="74">
        <v>19331</v>
      </c>
      <c r="F403" s="97">
        <f t="shared" si="48"/>
        <v>18908.9</v>
      </c>
      <c r="G403" s="98">
        <f t="shared" si="49"/>
        <v>8377.5</v>
      </c>
      <c r="H403" s="99">
        <f t="shared" si="50"/>
        <v>27286.4</v>
      </c>
      <c r="I403" s="75">
        <f t="shared" si="51"/>
        <v>9277.4</v>
      </c>
      <c r="J403" s="76">
        <f t="shared" si="52"/>
        <v>545.7</v>
      </c>
      <c r="K403" s="83">
        <v>214</v>
      </c>
      <c r="L403" s="77">
        <f t="shared" si="53"/>
        <v>81.9</v>
      </c>
      <c r="M403" s="78">
        <f t="shared" si="54"/>
        <v>37405.4</v>
      </c>
    </row>
    <row r="404" spans="1:13" ht="12.75">
      <c r="A404" s="70">
        <v>416</v>
      </c>
      <c r="B404" s="71">
        <f t="shared" si="55"/>
        <v>20.94</v>
      </c>
      <c r="C404" s="72">
        <v>27.69</v>
      </c>
      <c r="D404" s="73">
        <v>32996</v>
      </c>
      <c r="E404" s="74">
        <v>19331</v>
      </c>
      <c r="F404" s="97">
        <f t="shared" si="48"/>
        <v>18908.9</v>
      </c>
      <c r="G404" s="98">
        <f t="shared" si="49"/>
        <v>8377.5</v>
      </c>
      <c r="H404" s="99">
        <f t="shared" si="50"/>
        <v>27286.4</v>
      </c>
      <c r="I404" s="75">
        <f t="shared" si="51"/>
        <v>9277.4</v>
      </c>
      <c r="J404" s="76">
        <f t="shared" si="52"/>
        <v>545.7</v>
      </c>
      <c r="K404" s="83">
        <v>214</v>
      </c>
      <c r="L404" s="77">
        <f t="shared" si="53"/>
        <v>81.9</v>
      </c>
      <c r="M404" s="78">
        <f t="shared" si="54"/>
        <v>37405.4</v>
      </c>
    </row>
    <row r="405" spans="1:13" ht="12.75">
      <c r="A405" s="70">
        <v>417</v>
      </c>
      <c r="B405" s="71">
        <f t="shared" si="55"/>
        <v>20.94</v>
      </c>
      <c r="C405" s="72">
        <v>27.69</v>
      </c>
      <c r="D405" s="73">
        <v>32996</v>
      </c>
      <c r="E405" s="74">
        <v>19331</v>
      </c>
      <c r="F405" s="97">
        <f t="shared" si="48"/>
        <v>18908.9</v>
      </c>
      <c r="G405" s="98">
        <f t="shared" si="49"/>
        <v>8377.5</v>
      </c>
      <c r="H405" s="99">
        <f t="shared" si="50"/>
        <v>27286.4</v>
      </c>
      <c r="I405" s="75">
        <f t="shared" si="51"/>
        <v>9277.4</v>
      </c>
      <c r="J405" s="76">
        <f t="shared" si="52"/>
        <v>545.7</v>
      </c>
      <c r="K405" s="83">
        <v>214</v>
      </c>
      <c r="L405" s="77">
        <f t="shared" si="53"/>
        <v>81.9</v>
      </c>
      <c r="M405" s="78">
        <f t="shared" si="54"/>
        <v>37405.4</v>
      </c>
    </row>
    <row r="406" spans="1:13" ht="12.75">
      <c r="A406" s="70">
        <v>418</v>
      </c>
      <c r="B406" s="71">
        <f t="shared" si="55"/>
        <v>20.94</v>
      </c>
      <c r="C406" s="72">
        <v>27.69</v>
      </c>
      <c r="D406" s="73">
        <v>32996</v>
      </c>
      <c r="E406" s="74">
        <v>19331</v>
      </c>
      <c r="F406" s="97">
        <f t="shared" si="48"/>
        <v>18908.9</v>
      </c>
      <c r="G406" s="98">
        <f t="shared" si="49"/>
        <v>8377.5</v>
      </c>
      <c r="H406" s="99">
        <f t="shared" si="50"/>
        <v>27286.4</v>
      </c>
      <c r="I406" s="75">
        <f t="shared" si="51"/>
        <v>9277.4</v>
      </c>
      <c r="J406" s="76">
        <f t="shared" si="52"/>
        <v>545.7</v>
      </c>
      <c r="K406" s="83">
        <v>214</v>
      </c>
      <c r="L406" s="77">
        <f t="shared" si="53"/>
        <v>81.9</v>
      </c>
      <c r="M406" s="78">
        <f t="shared" si="54"/>
        <v>37405.4</v>
      </c>
    </row>
    <row r="407" spans="1:13" ht="12.75">
      <c r="A407" s="70">
        <v>419</v>
      </c>
      <c r="B407" s="71">
        <f t="shared" si="55"/>
        <v>20.94</v>
      </c>
      <c r="C407" s="72">
        <v>27.69</v>
      </c>
      <c r="D407" s="73">
        <v>32996</v>
      </c>
      <c r="E407" s="74">
        <v>19331</v>
      </c>
      <c r="F407" s="97">
        <f t="shared" si="48"/>
        <v>18908.9</v>
      </c>
      <c r="G407" s="98">
        <f t="shared" si="49"/>
        <v>8377.5</v>
      </c>
      <c r="H407" s="99">
        <f t="shared" si="50"/>
        <v>27286.4</v>
      </c>
      <c r="I407" s="75">
        <f t="shared" si="51"/>
        <v>9277.4</v>
      </c>
      <c r="J407" s="76">
        <f t="shared" si="52"/>
        <v>545.7</v>
      </c>
      <c r="K407" s="83">
        <v>214</v>
      </c>
      <c r="L407" s="77">
        <f t="shared" si="53"/>
        <v>81.9</v>
      </c>
      <c r="M407" s="78">
        <f t="shared" si="54"/>
        <v>37405.4</v>
      </c>
    </row>
    <row r="408" spans="1:13" ht="12.75">
      <c r="A408" s="70">
        <v>420</v>
      </c>
      <c r="B408" s="71">
        <f t="shared" si="55"/>
        <v>20.94</v>
      </c>
      <c r="C408" s="72">
        <v>27.69</v>
      </c>
      <c r="D408" s="73">
        <v>32996</v>
      </c>
      <c r="E408" s="74">
        <v>19331</v>
      </c>
      <c r="F408" s="97">
        <f t="shared" si="48"/>
        <v>18908.9</v>
      </c>
      <c r="G408" s="98">
        <f t="shared" si="49"/>
        <v>8377.5</v>
      </c>
      <c r="H408" s="99">
        <f t="shared" si="50"/>
        <v>27286.4</v>
      </c>
      <c r="I408" s="75">
        <f t="shared" si="51"/>
        <v>9277.4</v>
      </c>
      <c r="J408" s="76">
        <f t="shared" si="52"/>
        <v>545.7</v>
      </c>
      <c r="K408" s="83">
        <v>214</v>
      </c>
      <c r="L408" s="77">
        <f t="shared" si="53"/>
        <v>81.9</v>
      </c>
      <c r="M408" s="78">
        <f t="shared" si="54"/>
        <v>37405.4</v>
      </c>
    </row>
    <row r="409" spans="1:13" ht="12.75">
      <c r="A409" s="70">
        <v>421</v>
      </c>
      <c r="B409" s="71">
        <f t="shared" si="55"/>
        <v>20.94</v>
      </c>
      <c r="C409" s="72">
        <v>27.69</v>
      </c>
      <c r="D409" s="73">
        <v>32996</v>
      </c>
      <c r="E409" s="74">
        <v>19331</v>
      </c>
      <c r="F409" s="97">
        <f t="shared" si="48"/>
        <v>18908.9</v>
      </c>
      <c r="G409" s="98">
        <f t="shared" si="49"/>
        <v>8377.5</v>
      </c>
      <c r="H409" s="99">
        <f t="shared" si="50"/>
        <v>27286.4</v>
      </c>
      <c r="I409" s="75">
        <f t="shared" si="51"/>
        <v>9277.4</v>
      </c>
      <c r="J409" s="76">
        <f t="shared" si="52"/>
        <v>545.7</v>
      </c>
      <c r="K409" s="83">
        <v>214</v>
      </c>
      <c r="L409" s="77">
        <f t="shared" si="53"/>
        <v>81.9</v>
      </c>
      <c r="M409" s="78">
        <f t="shared" si="54"/>
        <v>37405.4</v>
      </c>
    </row>
    <row r="410" spans="1:13" ht="12.75">
      <c r="A410" s="70">
        <v>422</v>
      </c>
      <c r="B410" s="71">
        <f t="shared" si="55"/>
        <v>20.94</v>
      </c>
      <c r="C410" s="72">
        <v>27.69</v>
      </c>
      <c r="D410" s="73">
        <v>32996</v>
      </c>
      <c r="E410" s="74">
        <v>19331</v>
      </c>
      <c r="F410" s="97">
        <f t="shared" si="48"/>
        <v>18908.9</v>
      </c>
      <c r="G410" s="98">
        <f t="shared" si="49"/>
        <v>8377.5</v>
      </c>
      <c r="H410" s="99">
        <f t="shared" si="50"/>
        <v>27286.4</v>
      </c>
      <c r="I410" s="75">
        <f t="shared" si="51"/>
        <v>9277.4</v>
      </c>
      <c r="J410" s="76">
        <f t="shared" si="52"/>
        <v>545.7</v>
      </c>
      <c r="K410" s="83">
        <v>214</v>
      </c>
      <c r="L410" s="77">
        <f t="shared" si="53"/>
        <v>81.9</v>
      </c>
      <c r="M410" s="78">
        <f t="shared" si="54"/>
        <v>37405.4</v>
      </c>
    </row>
    <row r="411" spans="1:13" ht="12.75">
      <c r="A411" s="70">
        <v>423</v>
      </c>
      <c r="B411" s="71">
        <f t="shared" si="55"/>
        <v>20.94</v>
      </c>
      <c r="C411" s="72">
        <v>27.69</v>
      </c>
      <c r="D411" s="73">
        <v>32996</v>
      </c>
      <c r="E411" s="74">
        <v>19331</v>
      </c>
      <c r="F411" s="97">
        <f t="shared" si="48"/>
        <v>18908.9</v>
      </c>
      <c r="G411" s="98">
        <f t="shared" si="49"/>
        <v>8377.5</v>
      </c>
      <c r="H411" s="99">
        <f t="shared" si="50"/>
        <v>27286.4</v>
      </c>
      <c r="I411" s="75">
        <f t="shared" si="51"/>
        <v>9277.4</v>
      </c>
      <c r="J411" s="76">
        <f t="shared" si="52"/>
        <v>545.7</v>
      </c>
      <c r="K411" s="83">
        <v>214</v>
      </c>
      <c r="L411" s="77">
        <f t="shared" si="53"/>
        <v>81.9</v>
      </c>
      <c r="M411" s="78">
        <f t="shared" si="54"/>
        <v>37405.4</v>
      </c>
    </row>
    <row r="412" spans="1:13" ht="12.75">
      <c r="A412" s="70">
        <v>424</v>
      </c>
      <c r="B412" s="71">
        <f t="shared" si="55"/>
        <v>20.94</v>
      </c>
      <c r="C412" s="72">
        <v>27.69</v>
      </c>
      <c r="D412" s="73">
        <v>32996</v>
      </c>
      <c r="E412" s="74">
        <v>19331</v>
      </c>
      <c r="F412" s="97">
        <f t="shared" si="48"/>
        <v>18908.9</v>
      </c>
      <c r="G412" s="98">
        <f t="shared" si="49"/>
        <v>8377.5</v>
      </c>
      <c r="H412" s="99">
        <f t="shared" si="50"/>
        <v>27286.4</v>
      </c>
      <c r="I412" s="75">
        <f t="shared" si="51"/>
        <v>9277.4</v>
      </c>
      <c r="J412" s="76">
        <f t="shared" si="52"/>
        <v>545.7</v>
      </c>
      <c r="K412" s="83">
        <v>214</v>
      </c>
      <c r="L412" s="77">
        <f t="shared" si="53"/>
        <v>81.9</v>
      </c>
      <c r="M412" s="78">
        <f t="shared" si="54"/>
        <v>37405.4</v>
      </c>
    </row>
    <row r="413" spans="1:13" ht="12.75">
      <c r="A413" s="70">
        <v>425</v>
      </c>
      <c r="B413" s="71">
        <f t="shared" si="55"/>
        <v>20.94</v>
      </c>
      <c r="C413" s="72">
        <v>27.69</v>
      </c>
      <c r="D413" s="73">
        <v>32996</v>
      </c>
      <c r="E413" s="74">
        <v>19331</v>
      </c>
      <c r="F413" s="97">
        <f t="shared" si="48"/>
        <v>18908.9</v>
      </c>
      <c r="G413" s="98">
        <f t="shared" si="49"/>
        <v>8377.5</v>
      </c>
      <c r="H413" s="99">
        <f t="shared" si="50"/>
        <v>27286.4</v>
      </c>
      <c r="I413" s="75">
        <f t="shared" si="51"/>
        <v>9277.4</v>
      </c>
      <c r="J413" s="76">
        <f t="shared" si="52"/>
        <v>545.7</v>
      </c>
      <c r="K413" s="83">
        <v>214</v>
      </c>
      <c r="L413" s="77">
        <f t="shared" si="53"/>
        <v>81.9</v>
      </c>
      <c r="M413" s="78">
        <f t="shared" si="54"/>
        <v>37405.4</v>
      </c>
    </row>
    <row r="414" spans="1:13" ht="12.75">
      <c r="A414" s="70">
        <v>426</v>
      </c>
      <c r="B414" s="71">
        <f t="shared" si="55"/>
        <v>20.94</v>
      </c>
      <c r="C414" s="72">
        <v>27.69</v>
      </c>
      <c r="D414" s="73">
        <v>32996</v>
      </c>
      <c r="E414" s="74">
        <v>19331</v>
      </c>
      <c r="F414" s="97">
        <f t="shared" si="48"/>
        <v>18908.9</v>
      </c>
      <c r="G414" s="98">
        <f t="shared" si="49"/>
        <v>8377.5</v>
      </c>
      <c r="H414" s="99">
        <f t="shared" si="50"/>
        <v>27286.4</v>
      </c>
      <c r="I414" s="75">
        <f t="shared" si="51"/>
        <v>9277.4</v>
      </c>
      <c r="J414" s="76">
        <f t="shared" si="52"/>
        <v>545.7</v>
      </c>
      <c r="K414" s="83">
        <v>214</v>
      </c>
      <c r="L414" s="77">
        <f t="shared" si="53"/>
        <v>81.9</v>
      </c>
      <c r="M414" s="78">
        <f t="shared" si="54"/>
        <v>37405.4</v>
      </c>
    </row>
    <row r="415" spans="1:13" ht="12.75">
      <c r="A415" s="70">
        <v>427</v>
      </c>
      <c r="B415" s="71">
        <f t="shared" si="55"/>
        <v>20.94</v>
      </c>
      <c r="C415" s="72">
        <v>27.69</v>
      </c>
      <c r="D415" s="73">
        <v>32996</v>
      </c>
      <c r="E415" s="74">
        <v>19331</v>
      </c>
      <c r="F415" s="97">
        <f t="shared" si="48"/>
        <v>18908.9</v>
      </c>
      <c r="G415" s="98">
        <f t="shared" si="49"/>
        <v>8377.5</v>
      </c>
      <c r="H415" s="99">
        <f t="shared" si="50"/>
        <v>27286.4</v>
      </c>
      <c r="I415" s="75">
        <f t="shared" si="51"/>
        <v>9277.4</v>
      </c>
      <c r="J415" s="76">
        <f t="shared" si="52"/>
        <v>545.7</v>
      </c>
      <c r="K415" s="83">
        <v>214</v>
      </c>
      <c r="L415" s="77">
        <f t="shared" si="53"/>
        <v>81.9</v>
      </c>
      <c r="M415" s="78">
        <f t="shared" si="54"/>
        <v>37405.4</v>
      </c>
    </row>
    <row r="416" spans="1:13" ht="12.75">
      <c r="A416" s="70">
        <v>428</v>
      </c>
      <c r="B416" s="71">
        <f t="shared" si="55"/>
        <v>20.94</v>
      </c>
      <c r="C416" s="72">
        <v>27.69</v>
      </c>
      <c r="D416" s="73">
        <v>32996</v>
      </c>
      <c r="E416" s="74">
        <v>19331</v>
      </c>
      <c r="F416" s="97">
        <f t="shared" si="48"/>
        <v>18908.9</v>
      </c>
      <c r="G416" s="98">
        <f t="shared" si="49"/>
        <v>8377.5</v>
      </c>
      <c r="H416" s="99">
        <f t="shared" si="50"/>
        <v>27286.4</v>
      </c>
      <c r="I416" s="75">
        <f t="shared" si="51"/>
        <v>9277.4</v>
      </c>
      <c r="J416" s="76">
        <f t="shared" si="52"/>
        <v>545.7</v>
      </c>
      <c r="K416" s="83">
        <v>214</v>
      </c>
      <c r="L416" s="77">
        <f t="shared" si="53"/>
        <v>81.9</v>
      </c>
      <c r="M416" s="78">
        <f t="shared" si="54"/>
        <v>37405.4</v>
      </c>
    </row>
    <row r="417" spans="1:13" ht="12.75">
      <c r="A417" s="70">
        <v>429</v>
      </c>
      <c r="B417" s="71">
        <f t="shared" si="55"/>
        <v>20.94</v>
      </c>
      <c r="C417" s="72">
        <v>27.69</v>
      </c>
      <c r="D417" s="73">
        <v>32996</v>
      </c>
      <c r="E417" s="74">
        <v>19331</v>
      </c>
      <c r="F417" s="97">
        <f t="shared" si="48"/>
        <v>18908.9</v>
      </c>
      <c r="G417" s="98">
        <f t="shared" si="49"/>
        <v>8377.5</v>
      </c>
      <c r="H417" s="99">
        <f t="shared" si="50"/>
        <v>27286.4</v>
      </c>
      <c r="I417" s="75">
        <f t="shared" si="51"/>
        <v>9277.4</v>
      </c>
      <c r="J417" s="76">
        <f t="shared" si="52"/>
        <v>545.7</v>
      </c>
      <c r="K417" s="83">
        <v>214</v>
      </c>
      <c r="L417" s="77">
        <f t="shared" si="53"/>
        <v>81.9</v>
      </c>
      <c r="M417" s="78">
        <f t="shared" si="54"/>
        <v>37405.4</v>
      </c>
    </row>
    <row r="418" spans="1:13" ht="12.75">
      <c r="A418" s="70">
        <v>430</v>
      </c>
      <c r="B418" s="71">
        <f t="shared" si="55"/>
        <v>20.94</v>
      </c>
      <c r="C418" s="72">
        <v>27.69</v>
      </c>
      <c r="D418" s="73">
        <v>32996</v>
      </c>
      <c r="E418" s="74">
        <v>19331</v>
      </c>
      <c r="F418" s="97">
        <f t="shared" si="48"/>
        <v>18908.9</v>
      </c>
      <c r="G418" s="98">
        <f t="shared" si="49"/>
        <v>8377.5</v>
      </c>
      <c r="H418" s="99">
        <f t="shared" si="50"/>
        <v>27286.4</v>
      </c>
      <c r="I418" s="75">
        <f t="shared" si="51"/>
        <v>9277.4</v>
      </c>
      <c r="J418" s="76">
        <f t="shared" si="52"/>
        <v>545.7</v>
      </c>
      <c r="K418" s="83">
        <v>214</v>
      </c>
      <c r="L418" s="77">
        <f t="shared" si="53"/>
        <v>81.9</v>
      </c>
      <c r="M418" s="78">
        <f t="shared" si="54"/>
        <v>37405.4</v>
      </c>
    </row>
    <row r="419" spans="1:13" ht="12.75">
      <c r="A419" s="70">
        <v>431</v>
      </c>
      <c r="B419" s="71">
        <f t="shared" si="55"/>
        <v>20.94</v>
      </c>
      <c r="C419" s="72">
        <v>27.69</v>
      </c>
      <c r="D419" s="73">
        <v>32996</v>
      </c>
      <c r="E419" s="74">
        <v>19331</v>
      </c>
      <c r="F419" s="97">
        <f t="shared" si="48"/>
        <v>18908.9</v>
      </c>
      <c r="G419" s="98">
        <f t="shared" si="49"/>
        <v>8377.5</v>
      </c>
      <c r="H419" s="99">
        <f t="shared" si="50"/>
        <v>27286.4</v>
      </c>
      <c r="I419" s="75">
        <f t="shared" si="51"/>
        <v>9277.4</v>
      </c>
      <c r="J419" s="76">
        <f t="shared" si="52"/>
        <v>545.7</v>
      </c>
      <c r="K419" s="83">
        <v>214</v>
      </c>
      <c r="L419" s="77">
        <f t="shared" si="53"/>
        <v>81.9</v>
      </c>
      <c r="M419" s="78">
        <f t="shared" si="54"/>
        <v>37405.4</v>
      </c>
    </row>
    <row r="420" spans="1:13" ht="12.75">
      <c r="A420" s="70">
        <v>432</v>
      </c>
      <c r="B420" s="71">
        <f t="shared" si="55"/>
        <v>20.94</v>
      </c>
      <c r="C420" s="72">
        <v>27.69</v>
      </c>
      <c r="D420" s="73">
        <v>32996</v>
      </c>
      <c r="E420" s="74">
        <v>19331</v>
      </c>
      <c r="F420" s="97">
        <f t="shared" si="48"/>
        <v>18908.9</v>
      </c>
      <c r="G420" s="98">
        <f t="shared" si="49"/>
        <v>8377.5</v>
      </c>
      <c r="H420" s="99">
        <f t="shared" si="50"/>
        <v>27286.4</v>
      </c>
      <c r="I420" s="75">
        <f t="shared" si="51"/>
        <v>9277.4</v>
      </c>
      <c r="J420" s="76">
        <f t="shared" si="52"/>
        <v>545.7</v>
      </c>
      <c r="K420" s="83">
        <v>214</v>
      </c>
      <c r="L420" s="77">
        <f t="shared" si="53"/>
        <v>81.9</v>
      </c>
      <c r="M420" s="78">
        <f t="shared" si="54"/>
        <v>37405.4</v>
      </c>
    </row>
    <row r="421" spans="1:13" ht="12.75">
      <c r="A421" s="70">
        <v>433</v>
      </c>
      <c r="B421" s="71">
        <f t="shared" si="55"/>
        <v>20.94</v>
      </c>
      <c r="C421" s="72">
        <v>27.69</v>
      </c>
      <c r="D421" s="73">
        <v>32996</v>
      </c>
      <c r="E421" s="74">
        <v>19331</v>
      </c>
      <c r="F421" s="97">
        <f t="shared" si="48"/>
        <v>18908.9</v>
      </c>
      <c r="G421" s="98">
        <f t="shared" si="49"/>
        <v>8377.5</v>
      </c>
      <c r="H421" s="99">
        <f t="shared" si="50"/>
        <v>27286.4</v>
      </c>
      <c r="I421" s="75">
        <f t="shared" si="51"/>
        <v>9277.4</v>
      </c>
      <c r="J421" s="76">
        <f t="shared" si="52"/>
        <v>545.7</v>
      </c>
      <c r="K421" s="83">
        <v>214</v>
      </c>
      <c r="L421" s="77">
        <f t="shared" si="53"/>
        <v>81.9</v>
      </c>
      <c r="M421" s="78">
        <f t="shared" si="54"/>
        <v>37405.4</v>
      </c>
    </row>
    <row r="422" spans="1:13" ht="12.75">
      <c r="A422" s="70">
        <v>434</v>
      </c>
      <c r="B422" s="71">
        <f t="shared" si="55"/>
        <v>20.94</v>
      </c>
      <c r="C422" s="72">
        <v>27.69</v>
      </c>
      <c r="D422" s="73">
        <v>32996</v>
      </c>
      <c r="E422" s="74">
        <v>19331</v>
      </c>
      <c r="F422" s="97">
        <f t="shared" si="48"/>
        <v>18908.9</v>
      </c>
      <c r="G422" s="98">
        <f t="shared" si="49"/>
        <v>8377.5</v>
      </c>
      <c r="H422" s="99">
        <f t="shared" si="50"/>
        <v>27286.4</v>
      </c>
      <c r="I422" s="75">
        <f t="shared" si="51"/>
        <v>9277.4</v>
      </c>
      <c r="J422" s="76">
        <f t="shared" si="52"/>
        <v>545.7</v>
      </c>
      <c r="K422" s="83">
        <v>214</v>
      </c>
      <c r="L422" s="77">
        <f t="shared" si="53"/>
        <v>81.9</v>
      </c>
      <c r="M422" s="78">
        <f t="shared" si="54"/>
        <v>37405.4</v>
      </c>
    </row>
    <row r="423" spans="1:13" ht="12.75">
      <c r="A423" s="70">
        <v>435</v>
      </c>
      <c r="B423" s="71">
        <f t="shared" si="55"/>
        <v>20.94</v>
      </c>
      <c r="C423" s="72">
        <v>27.69</v>
      </c>
      <c r="D423" s="73">
        <v>32996</v>
      </c>
      <c r="E423" s="74">
        <v>19331</v>
      </c>
      <c r="F423" s="97">
        <f t="shared" si="48"/>
        <v>18908.9</v>
      </c>
      <c r="G423" s="98">
        <f t="shared" si="49"/>
        <v>8377.5</v>
      </c>
      <c r="H423" s="99">
        <f t="shared" si="50"/>
        <v>27286.4</v>
      </c>
      <c r="I423" s="75">
        <f t="shared" si="51"/>
        <v>9277.4</v>
      </c>
      <c r="J423" s="76">
        <f t="shared" si="52"/>
        <v>545.7</v>
      </c>
      <c r="K423" s="83">
        <v>214</v>
      </c>
      <c r="L423" s="77">
        <f t="shared" si="53"/>
        <v>81.9</v>
      </c>
      <c r="M423" s="78">
        <f t="shared" si="54"/>
        <v>37405.4</v>
      </c>
    </row>
    <row r="424" spans="1:13" ht="12.75">
      <c r="A424" s="70">
        <v>436</v>
      </c>
      <c r="B424" s="71">
        <f t="shared" si="55"/>
        <v>20.94</v>
      </c>
      <c r="C424" s="72">
        <v>27.69</v>
      </c>
      <c r="D424" s="73">
        <v>32996</v>
      </c>
      <c r="E424" s="74">
        <v>19331</v>
      </c>
      <c r="F424" s="97">
        <f t="shared" si="48"/>
        <v>18908.9</v>
      </c>
      <c r="G424" s="98">
        <f t="shared" si="49"/>
        <v>8377.5</v>
      </c>
      <c r="H424" s="99">
        <f t="shared" si="50"/>
        <v>27286.4</v>
      </c>
      <c r="I424" s="75">
        <f t="shared" si="51"/>
        <v>9277.4</v>
      </c>
      <c r="J424" s="76">
        <f t="shared" si="52"/>
        <v>545.7</v>
      </c>
      <c r="K424" s="83">
        <v>214</v>
      </c>
      <c r="L424" s="77">
        <f t="shared" si="53"/>
        <v>81.9</v>
      </c>
      <c r="M424" s="78">
        <f t="shared" si="54"/>
        <v>37405.4</v>
      </c>
    </row>
    <row r="425" spans="1:13" ht="12.75">
      <c r="A425" s="70">
        <v>437</v>
      </c>
      <c r="B425" s="71">
        <f t="shared" si="55"/>
        <v>20.94</v>
      </c>
      <c r="C425" s="72">
        <v>27.69</v>
      </c>
      <c r="D425" s="73">
        <v>32996</v>
      </c>
      <c r="E425" s="74">
        <v>19331</v>
      </c>
      <c r="F425" s="97">
        <f t="shared" si="48"/>
        <v>18908.9</v>
      </c>
      <c r="G425" s="98">
        <f t="shared" si="49"/>
        <v>8377.5</v>
      </c>
      <c r="H425" s="99">
        <f t="shared" si="50"/>
        <v>27286.4</v>
      </c>
      <c r="I425" s="75">
        <f t="shared" si="51"/>
        <v>9277.4</v>
      </c>
      <c r="J425" s="76">
        <f t="shared" si="52"/>
        <v>545.7</v>
      </c>
      <c r="K425" s="83">
        <v>214</v>
      </c>
      <c r="L425" s="77">
        <f t="shared" si="53"/>
        <v>81.9</v>
      </c>
      <c r="M425" s="78">
        <f t="shared" si="54"/>
        <v>37405.4</v>
      </c>
    </row>
    <row r="426" spans="1:13" ht="12.75">
      <c r="A426" s="70">
        <v>438</v>
      </c>
      <c r="B426" s="71">
        <f t="shared" si="55"/>
        <v>20.94</v>
      </c>
      <c r="C426" s="72">
        <v>27.69</v>
      </c>
      <c r="D426" s="73">
        <v>32996</v>
      </c>
      <c r="E426" s="74">
        <v>19331</v>
      </c>
      <c r="F426" s="97">
        <f t="shared" si="48"/>
        <v>18908.9</v>
      </c>
      <c r="G426" s="98">
        <f t="shared" si="49"/>
        <v>8377.5</v>
      </c>
      <c r="H426" s="99">
        <f t="shared" si="50"/>
        <v>27286.4</v>
      </c>
      <c r="I426" s="75">
        <f t="shared" si="51"/>
        <v>9277.4</v>
      </c>
      <c r="J426" s="76">
        <f t="shared" si="52"/>
        <v>545.7</v>
      </c>
      <c r="K426" s="83">
        <v>214</v>
      </c>
      <c r="L426" s="77">
        <f t="shared" si="53"/>
        <v>81.9</v>
      </c>
      <c r="M426" s="78">
        <f t="shared" si="54"/>
        <v>37405.4</v>
      </c>
    </row>
    <row r="427" spans="1:13" ht="12.75">
      <c r="A427" s="70">
        <v>439</v>
      </c>
      <c r="B427" s="71">
        <f t="shared" si="55"/>
        <v>20.94</v>
      </c>
      <c r="C427" s="72">
        <v>27.69</v>
      </c>
      <c r="D427" s="73">
        <v>32996</v>
      </c>
      <c r="E427" s="74">
        <v>19331</v>
      </c>
      <c r="F427" s="97">
        <f t="shared" si="48"/>
        <v>18908.9</v>
      </c>
      <c r="G427" s="98">
        <f t="shared" si="49"/>
        <v>8377.5</v>
      </c>
      <c r="H427" s="99">
        <f t="shared" si="50"/>
        <v>27286.4</v>
      </c>
      <c r="I427" s="75">
        <f t="shared" si="51"/>
        <v>9277.4</v>
      </c>
      <c r="J427" s="76">
        <f t="shared" si="52"/>
        <v>545.7</v>
      </c>
      <c r="K427" s="83">
        <v>214</v>
      </c>
      <c r="L427" s="77">
        <f t="shared" si="53"/>
        <v>81.9</v>
      </c>
      <c r="M427" s="78">
        <f t="shared" si="54"/>
        <v>37405.4</v>
      </c>
    </row>
    <row r="428" spans="1:13" ht="12.75">
      <c r="A428" s="70">
        <v>440</v>
      </c>
      <c r="B428" s="71">
        <f t="shared" si="55"/>
        <v>20.94</v>
      </c>
      <c r="C428" s="72">
        <v>27.69</v>
      </c>
      <c r="D428" s="73">
        <v>32996</v>
      </c>
      <c r="E428" s="74">
        <v>19331</v>
      </c>
      <c r="F428" s="97">
        <f t="shared" si="48"/>
        <v>18908.9</v>
      </c>
      <c r="G428" s="98">
        <f t="shared" si="49"/>
        <v>8377.5</v>
      </c>
      <c r="H428" s="99">
        <f t="shared" si="50"/>
        <v>27286.4</v>
      </c>
      <c r="I428" s="75">
        <f t="shared" si="51"/>
        <v>9277.4</v>
      </c>
      <c r="J428" s="76">
        <f t="shared" si="52"/>
        <v>545.7</v>
      </c>
      <c r="K428" s="83">
        <v>214</v>
      </c>
      <c r="L428" s="77">
        <f t="shared" si="53"/>
        <v>81.9</v>
      </c>
      <c r="M428" s="78">
        <f t="shared" si="54"/>
        <v>37405.4</v>
      </c>
    </row>
    <row r="429" spans="1:13" ht="12.75">
      <c r="A429" s="70">
        <v>441</v>
      </c>
      <c r="B429" s="71">
        <f t="shared" si="55"/>
        <v>20.94</v>
      </c>
      <c r="C429" s="72">
        <v>27.69</v>
      </c>
      <c r="D429" s="73">
        <v>32996</v>
      </c>
      <c r="E429" s="74">
        <v>19331</v>
      </c>
      <c r="F429" s="97">
        <f t="shared" si="48"/>
        <v>18908.9</v>
      </c>
      <c r="G429" s="98">
        <f t="shared" si="49"/>
        <v>8377.5</v>
      </c>
      <c r="H429" s="99">
        <f t="shared" si="50"/>
        <v>27286.4</v>
      </c>
      <c r="I429" s="75">
        <f t="shared" si="51"/>
        <v>9277.4</v>
      </c>
      <c r="J429" s="76">
        <f t="shared" si="52"/>
        <v>545.7</v>
      </c>
      <c r="K429" s="83">
        <v>214</v>
      </c>
      <c r="L429" s="77">
        <f t="shared" si="53"/>
        <v>81.9</v>
      </c>
      <c r="M429" s="78">
        <f t="shared" si="54"/>
        <v>37405.4</v>
      </c>
    </row>
    <row r="430" spans="1:13" ht="12.75">
      <c r="A430" s="70">
        <v>442</v>
      </c>
      <c r="B430" s="71">
        <f t="shared" si="55"/>
        <v>20.94</v>
      </c>
      <c r="C430" s="72">
        <v>27.69</v>
      </c>
      <c r="D430" s="73">
        <v>32996</v>
      </c>
      <c r="E430" s="74">
        <v>19331</v>
      </c>
      <c r="F430" s="97">
        <f t="shared" si="48"/>
        <v>18908.9</v>
      </c>
      <c r="G430" s="98">
        <f t="shared" si="49"/>
        <v>8377.5</v>
      </c>
      <c r="H430" s="99">
        <f t="shared" si="50"/>
        <v>27286.4</v>
      </c>
      <c r="I430" s="75">
        <f t="shared" si="51"/>
        <v>9277.4</v>
      </c>
      <c r="J430" s="76">
        <f t="shared" si="52"/>
        <v>545.7</v>
      </c>
      <c r="K430" s="83">
        <v>214</v>
      </c>
      <c r="L430" s="77">
        <f t="shared" si="53"/>
        <v>81.9</v>
      </c>
      <c r="M430" s="78">
        <f t="shared" si="54"/>
        <v>37405.4</v>
      </c>
    </row>
    <row r="431" spans="1:13" ht="12.75">
      <c r="A431" s="70">
        <v>443</v>
      </c>
      <c r="B431" s="71">
        <f t="shared" si="55"/>
        <v>20.94</v>
      </c>
      <c r="C431" s="72">
        <v>27.69</v>
      </c>
      <c r="D431" s="73">
        <v>32996</v>
      </c>
      <c r="E431" s="74">
        <v>19331</v>
      </c>
      <c r="F431" s="97">
        <f t="shared" si="48"/>
        <v>18908.9</v>
      </c>
      <c r="G431" s="98">
        <f t="shared" si="49"/>
        <v>8377.5</v>
      </c>
      <c r="H431" s="99">
        <f t="shared" si="50"/>
        <v>27286.4</v>
      </c>
      <c r="I431" s="75">
        <f t="shared" si="51"/>
        <v>9277.4</v>
      </c>
      <c r="J431" s="76">
        <f t="shared" si="52"/>
        <v>545.7</v>
      </c>
      <c r="K431" s="83">
        <v>214</v>
      </c>
      <c r="L431" s="77">
        <f t="shared" si="53"/>
        <v>81.9</v>
      </c>
      <c r="M431" s="78">
        <f t="shared" si="54"/>
        <v>37405.4</v>
      </c>
    </row>
    <row r="432" spans="1:13" ht="12.75">
      <c r="A432" s="70">
        <v>444</v>
      </c>
      <c r="B432" s="71">
        <f t="shared" si="55"/>
        <v>20.94</v>
      </c>
      <c r="C432" s="72">
        <v>27.69</v>
      </c>
      <c r="D432" s="73">
        <v>32996</v>
      </c>
      <c r="E432" s="74">
        <v>19331</v>
      </c>
      <c r="F432" s="97">
        <f t="shared" si="48"/>
        <v>18908.9</v>
      </c>
      <c r="G432" s="98">
        <f t="shared" si="49"/>
        <v>8377.5</v>
      </c>
      <c r="H432" s="99">
        <f t="shared" si="50"/>
        <v>27286.4</v>
      </c>
      <c r="I432" s="75">
        <f t="shared" si="51"/>
        <v>9277.4</v>
      </c>
      <c r="J432" s="76">
        <f t="shared" si="52"/>
        <v>545.7</v>
      </c>
      <c r="K432" s="83">
        <v>214</v>
      </c>
      <c r="L432" s="77">
        <f t="shared" si="53"/>
        <v>81.9</v>
      </c>
      <c r="M432" s="78">
        <f t="shared" si="54"/>
        <v>37405.4</v>
      </c>
    </row>
    <row r="433" spans="1:13" ht="12.75">
      <c r="A433" s="70">
        <v>445</v>
      </c>
      <c r="B433" s="71">
        <f t="shared" si="55"/>
        <v>20.94</v>
      </c>
      <c r="C433" s="72">
        <v>27.69</v>
      </c>
      <c r="D433" s="73">
        <v>32996</v>
      </c>
      <c r="E433" s="74">
        <v>19331</v>
      </c>
      <c r="F433" s="97">
        <f t="shared" si="48"/>
        <v>18908.9</v>
      </c>
      <c r="G433" s="98">
        <f t="shared" si="49"/>
        <v>8377.5</v>
      </c>
      <c r="H433" s="99">
        <f t="shared" si="50"/>
        <v>27286.4</v>
      </c>
      <c r="I433" s="75">
        <f t="shared" si="51"/>
        <v>9277.4</v>
      </c>
      <c r="J433" s="76">
        <f t="shared" si="52"/>
        <v>545.7</v>
      </c>
      <c r="K433" s="83">
        <v>214</v>
      </c>
      <c r="L433" s="77">
        <f t="shared" si="53"/>
        <v>81.9</v>
      </c>
      <c r="M433" s="78">
        <f t="shared" si="54"/>
        <v>37405.4</v>
      </c>
    </row>
    <row r="434" spans="1:13" ht="12.75">
      <c r="A434" s="70">
        <v>446</v>
      </c>
      <c r="B434" s="71">
        <f t="shared" si="55"/>
        <v>20.94</v>
      </c>
      <c r="C434" s="72">
        <v>27.69</v>
      </c>
      <c r="D434" s="73">
        <v>32996</v>
      </c>
      <c r="E434" s="74">
        <v>19331</v>
      </c>
      <c r="F434" s="97">
        <f t="shared" si="48"/>
        <v>18908.9</v>
      </c>
      <c r="G434" s="98">
        <f t="shared" si="49"/>
        <v>8377.5</v>
      </c>
      <c r="H434" s="99">
        <f t="shared" si="50"/>
        <v>27286.4</v>
      </c>
      <c r="I434" s="75">
        <f t="shared" si="51"/>
        <v>9277.4</v>
      </c>
      <c r="J434" s="76">
        <f t="shared" si="52"/>
        <v>545.7</v>
      </c>
      <c r="K434" s="83">
        <v>214</v>
      </c>
      <c r="L434" s="77">
        <f t="shared" si="53"/>
        <v>81.9</v>
      </c>
      <c r="M434" s="78">
        <f t="shared" si="54"/>
        <v>37405.4</v>
      </c>
    </row>
    <row r="435" spans="1:13" ht="12.75">
      <c r="A435" s="70">
        <v>447</v>
      </c>
      <c r="B435" s="71">
        <f t="shared" si="55"/>
        <v>20.94</v>
      </c>
      <c r="C435" s="72">
        <v>27.69</v>
      </c>
      <c r="D435" s="73">
        <v>32996</v>
      </c>
      <c r="E435" s="74">
        <v>19331</v>
      </c>
      <c r="F435" s="97">
        <f t="shared" si="48"/>
        <v>18908.9</v>
      </c>
      <c r="G435" s="98">
        <f t="shared" si="49"/>
        <v>8377.5</v>
      </c>
      <c r="H435" s="99">
        <f t="shared" si="50"/>
        <v>27286.4</v>
      </c>
      <c r="I435" s="75">
        <f t="shared" si="51"/>
        <v>9277.4</v>
      </c>
      <c r="J435" s="76">
        <f t="shared" si="52"/>
        <v>545.7</v>
      </c>
      <c r="K435" s="83">
        <v>214</v>
      </c>
      <c r="L435" s="77">
        <f t="shared" si="53"/>
        <v>81.9</v>
      </c>
      <c r="M435" s="78">
        <f t="shared" si="54"/>
        <v>37405.4</v>
      </c>
    </row>
    <row r="436" spans="1:13" ht="12.75">
      <c r="A436" s="70">
        <v>448</v>
      </c>
      <c r="B436" s="71">
        <f t="shared" si="55"/>
        <v>20.94</v>
      </c>
      <c r="C436" s="72">
        <v>27.69</v>
      </c>
      <c r="D436" s="73">
        <v>32996</v>
      </c>
      <c r="E436" s="74">
        <v>19331</v>
      </c>
      <c r="F436" s="97">
        <f t="shared" si="48"/>
        <v>18908.9</v>
      </c>
      <c r="G436" s="98">
        <f t="shared" si="49"/>
        <v>8377.5</v>
      </c>
      <c r="H436" s="99">
        <f t="shared" si="50"/>
        <v>27286.4</v>
      </c>
      <c r="I436" s="75">
        <f t="shared" si="51"/>
        <v>9277.4</v>
      </c>
      <c r="J436" s="76">
        <f t="shared" si="52"/>
        <v>545.7</v>
      </c>
      <c r="K436" s="83">
        <v>214</v>
      </c>
      <c r="L436" s="77">
        <f t="shared" si="53"/>
        <v>81.9</v>
      </c>
      <c r="M436" s="78">
        <f t="shared" si="54"/>
        <v>37405.4</v>
      </c>
    </row>
    <row r="437" spans="1:13" ht="12.75">
      <c r="A437" s="70">
        <v>449</v>
      </c>
      <c r="B437" s="71">
        <f t="shared" si="55"/>
        <v>20.94</v>
      </c>
      <c r="C437" s="72">
        <v>27.69</v>
      </c>
      <c r="D437" s="73">
        <v>32996</v>
      </c>
      <c r="E437" s="74">
        <v>19331</v>
      </c>
      <c r="F437" s="97">
        <f t="shared" si="48"/>
        <v>18908.9</v>
      </c>
      <c r="G437" s="98">
        <f t="shared" si="49"/>
        <v>8377.5</v>
      </c>
      <c r="H437" s="99">
        <f t="shared" si="50"/>
        <v>27286.4</v>
      </c>
      <c r="I437" s="75">
        <f t="shared" si="51"/>
        <v>9277.4</v>
      </c>
      <c r="J437" s="76">
        <f t="shared" si="52"/>
        <v>545.7</v>
      </c>
      <c r="K437" s="83">
        <v>214</v>
      </c>
      <c r="L437" s="77">
        <f t="shared" si="53"/>
        <v>81.9</v>
      </c>
      <c r="M437" s="78">
        <f t="shared" si="54"/>
        <v>37405.4</v>
      </c>
    </row>
    <row r="438" spans="1:13" ht="12.75">
      <c r="A438" s="70">
        <v>450</v>
      </c>
      <c r="B438" s="71">
        <f t="shared" si="55"/>
        <v>20.94</v>
      </c>
      <c r="C438" s="72">
        <v>27.69</v>
      </c>
      <c r="D438" s="73">
        <v>32996</v>
      </c>
      <c r="E438" s="74">
        <v>19331</v>
      </c>
      <c r="F438" s="97">
        <f t="shared" si="48"/>
        <v>18908.9</v>
      </c>
      <c r="G438" s="98">
        <f t="shared" si="49"/>
        <v>8377.5</v>
      </c>
      <c r="H438" s="99">
        <f t="shared" si="50"/>
        <v>27286.4</v>
      </c>
      <c r="I438" s="75">
        <f t="shared" si="51"/>
        <v>9277.4</v>
      </c>
      <c r="J438" s="76">
        <f t="shared" si="52"/>
        <v>545.7</v>
      </c>
      <c r="K438" s="83">
        <v>214</v>
      </c>
      <c r="L438" s="77">
        <f t="shared" si="53"/>
        <v>81.9</v>
      </c>
      <c r="M438" s="78">
        <f t="shared" si="54"/>
        <v>37405.4</v>
      </c>
    </row>
    <row r="439" spans="1:13" ht="13.5" thickBot="1">
      <c r="A439" s="70" t="s">
        <v>27</v>
      </c>
      <c r="B439" s="46">
        <f t="shared" si="55"/>
        <v>20.94</v>
      </c>
      <c r="C439" s="47">
        <v>27.69</v>
      </c>
      <c r="D439" s="48">
        <v>32996</v>
      </c>
      <c r="E439" s="49">
        <v>19331</v>
      </c>
      <c r="F439" s="50">
        <f t="shared" si="48"/>
        <v>18908.9</v>
      </c>
      <c r="G439" s="51">
        <f t="shared" si="49"/>
        <v>8377.5</v>
      </c>
      <c r="H439" s="52">
        <f t="shared" si="50"/>
        <v>27286.4</v>
      </c>
      <c r="I439" s="53">
        <f t="shared" si="51"/>
        <v>9277.4</v>
      </c>
      <c r="J439" s="54">
        <f t="shared" si="52"/>
        <v>545.7</v>
      </c>
      <c r="K439" s="84">
        <v>214</v>
      </c>
      <c r="L439" s="55">
        <f t="shared" si="53"/>
        <v>81.9</v>
      </c>
      <c r="M439" s="56">
        <f t="shared" si="54"/>
        <v>37405.4</v>
      </c>
    </row>
    <row r="440" spans="2:3" ht="12.75">
      <c r="B440" s="3"/>
      <c r="C440" s="2"/>
    </row>
    <row r="441" spans="1:3" ht="12.75">
      <c r="A441" s="66"/>
      <c r="B441" s="3"/>
      <c r="C441" s="2"/>
    </row>
    <row r="442" spans="1:13" s="61" customFormat="1" ht="12.75">
      <c r="A442" s="57"/>
      <c r="B442" s="58"/>
      <c r="C442" s="57"/>
      <c r="D442" s="57"/>
      <c r="E442" s="57"/>
      <c r="F442" s="59"/>
      <c r="G442" s="59"/>
      <c r="H442" s="59"/>
      <c r="I442" s="57"/>
      <c r="J442" s="60"/>
      <c r="K442" s="60"/>
      <c r="L442" s="60"/>
      <c r="M442" s="60"/>
    </row>
    <row r="443" spans="1:13" s="61" customFormat="1" ht="12.75">
      <c r="A443" s="57"/>
      <c r="C443" s="100"/>
      <c r="D443" s="57"/>
      <c r="E443" s="57"/>
      <c r="F443" s="100"/>
      <c r="G443" s="59"/>
      <c r="H443" s="59"/>
      <c r="I443" s="57"/>
      <c r="J443" s="60"/>
      <c r="K443" s="60"/>
      <c r="L443" s="60"/>
      <c r="M443" s="60"/>
    </row>
    <row r="450" ht="12.75">
      <c r="B450" s="1" t="s">
        <v>32</v>
      </c>
    </row>
    <row r="451" spans="1:4" ht="12.75">
      <c r="A451" s="1"/>
      <c r="B451" s="67" t="s">
        <v>34</v>
      </c>
      <c r="D451" s="67"/>
    </row>
    <row r="452" spans="2:3" ht="12.75">
      <c r="B452" s="62"/>
      <c r="C452" s="63"/>
    </row>
    <row r="453" spans="1:10" ht="12.75">
      <c r="A453" s="67" t="s">
        <v>18</v>
      </c>
      <c r="B453" s="107">
        <v>6.4337</v>
      </c>
      <c r="C453" s="64"/>
      <c r="D453" s="87"/>
      <c r="E453" s="87"/>
      <c r="F453" s="87"/>
      <c r="G453" s="87"/>
      <c r="H453" s="103"/>
      <c r="I453" s="102"/>
      <c r="J453" s="103"/>
    </row>
    <row r="454" spans="1:4" ht="12.75">
      <c r="A454" s="67" t="s">
        <v>19</v>
      </c>
      <c r="B454" s="87">
        <v>0.1795252</v>
      </c>
      <c r="C454" s="64"/>
      <c r="D454" s="87"/>
    </row>
    <row r="455" spans="1:4" ht="12.75">
      <c r="A455" s="67" t="s">
        <v>20</v>
      </c>
      <c r="B455" s="108">
        <v>-0.0009625689</v>
      </c>
      <c r="C455" s="64"/>
      <c r="D455" s="87"/>
    </row>
    <row r="456" spans="1:4" ht="12.75">
      <c r="A456" s="68" t="s">
        <v>21</v>
      </c>
      <c r="B456" s="109">
        <v>2.656191E-06</v>
      </c>
      <c r="C456" s="104"/>
      <c r="D456" s="103"/>
    </row>
    <row r="457" spans="1:4" ht="12.75">
      <c r="A457" s="67" t="s">
        <v>25</v>
      </c>
      <c r="B457" s="109">
        <v>-3.625607E-09</v>
      </c>
      <c r="C457" s="105"/>
      <c r="D457" s="102"/>
    </row>
    <row r="458" spans="1:4" ht="12.75">
      <c r="A458" s="69" t="s">
        <v>26</v>
      </c>
      <c r="B458" s="109">
        <v>1.907229E-12</v>
      </c>
      <c r="C458" s="105"/>
      <c r="D458" s="103"/>
    </row>
    <row r="459" spans="1:4" ht="12.75">
      <c r="A459" s="4"/>
      <c r="B459" s="112">
        <v>9.66</v>
      </c>
      <c r="C459" s="2"/>
      <c r="D459" s="5"/>
    </row>
    <row r="460" spans="1:4" ht="12.75">
      <c r="A460" s="4"/>
      <c r="B460" s="4"/>
      <c r="C460" s="2"/>
      <c r="D460" s="5"/>
    </row>
    <row r="461" spans="1:4" ht="12.75">
      <c r="A461" s="4"/>
      <c r="B461" s="4"/>
      <c r="C461" s="2"/>
      <c r="D461" s="5"/>
    </row>
    <row r="462" spans="1:4" ht="12.75">
      <c r="A462" s="4"/>
      <c r="B462" s="4"/>
      <c r="C462" s="2"/>
      <c r="D462" s="5"/>
    </row>
    <row r="463" spans="1:4" ht="12.75">
      <c r="A463" s="4"/>
      <c r="B463" s="4"/>
      <c r="C463" s="2"/>
      <c r="D463" s="5"/>
    </row>
    <row r="464" spans="1:4" ht="12.75">
      <c r="A464" s="4"/>
      <c r="B464" s="4"/>
      <c r="C464" s="2"/>
      <c r="D464" s="5"/>
    </row>
    <row r="465" spans="1:4" ht="12.75">
      <c r="A465" s="4"/>
      <c r="B465" s="4"/>
      <c r="C465" s="2"/>
      <c r="D465" s="5"/>
    </row>
    <row r="466" spans="1:4" ht="12.75">
      <c r="A466" s="4"/>
      <c r="B466" s="4"/>
      <c r="C466" s="2"/>
      <c r="D466" s="5"/>
    </row>
    <row r="467" spans="1:4" ht="12.75">
      <c r="A467" s="4"/>
      <c r="B467" s="4"/>
      <c r="C467" s="2"/>
      <c r="D467" s="5"/>
    </row>
    <row r="469" spans="4:5" ht="12.75">
      <c r="D469" s="65"/>
      <c r="E469" s="65"/>
    </row>
    <row r="470" spans="4:5" ht="12.75">
      <c r="D470" s="65"/>
      <c r="E470" s="65"/>
    </row>
    <row r="471" spans="4:5" ht="12.75">
      <c r="D471" s="65"/>
      <c r="E471" s="65"/>
    </row>
    <row r="472" spans="4:5" ht="12.75">
      <c r="D472" s="65"/>
      <c r="E472" s="65"/>
    </row>
  </sheetData>
  <sheetProtection/>
  <printOptions/>
  <pageMargins left="0.5" right="0.7874015748031497" top="0.41" bottom="0.4" header="0.3543307086614173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2"/>
  <sheetViews>
    <sheetView tabSelected="1" zoomScalePageLayoutView="0" workbookViewId="0" topLeftCell="A1">
      <pane xSplit="1" ySplit="7" topLeftCell="B8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B17" sqref="B17"/>
    </sheetView>
  </sheetViews>
  <sheetFormatPr defaultColWidth="9.140625" defaultRowHeight="12.75"/>
  <cols>
    <col min="1" max="1" width="8.7109375" style="6" customWidth="1"/>
    <col min="2" max="2" width="13.7109375" style="2" customWidth="1"/>
    <col min="3" max="3" width="7.7109375" style="3" customWidth="1"/>
    <col min="4" max="4" width="8.57421875" style="2" customWidth="1"/>
    <col min="5" max="5" width="7.7109375" style="2" customWidth="1"/>
    <col min="6" max="6" width="9.57421875" style="4" customWidth="1"/>
    <col min="7" max="7" width="9.00390625" style="4" customWidth="1"/>
    <col min="8" max="8" width="10.28125" style="4" customWidth="1"/>
    <col min="9" max="9" width="9.57421875" style="2" customWidth="1"/>
    <col min="10" max="10" width="9.421875" style="5" customWidth="1"/>
    <col min="11" max="11" width="9.7109375" style="5" customWidth="1"/>
    <col min="12" max="12" width="11.28125" style="5" customWidth="1"/>
  </cols>
  <sheetData>
    <row r="1" ht="12.75">
      <c r="A1" s="1" t="s">
        <v>28</v>
      </c>
    </row>
    <row r="2" ht="6.75" customHeight="1"/>
    <row r="3" spans="1:12" ht="15.75">
      <c r="A3" s="7" t="s">
        <v>36</v>
      </c>
      <c r="L3" s="5" t="s">
        <v>31</v>
      </c>
    </row>
    <row r="4" ht="21" customHeight="1" thickBot="1">
      <c r="A4" s="1" t="s">
        <v>23</v>
      </c>
    </row>
    <row r="5" spans="1:16" ht="12.75">
      <c r="A5" s="8" t="s">
        <v>0</v>
      </c>
      <c r="B5" s="9" t="s">
        <v>1</v>
      </c>
      <c r="C5" s="10" t="s">
        <v>1</v>
      </c>
      <c r="D5" s="11" t="s">
        <v>2</v>
      </c>
      <c r="E5" s="12" t="s">
        <v>3</v>
      </c>
      <c r="F5" s="88" t="s">
        <v>4</v>
      </c>
      <c r="G5" s="89" t="s">
        <v>4</v>
      </c>
      <c r="H5" s="90" t="s">
        <v>5</v>
      </c>
      <c r="I5" s="13" t="s">
        <v>6</v>
      </c>
      <c r="J5" s="14" t="s">
        <v>7</v>
      </c>
      <c r="K5" s="15" t="s">
        <v>39</v>
      </c>
      <c r="L5" s="8" t="s">
        <v>30</v>
      </c>
      <c r="O5" s="113"/>
      <c r="P5" s="114"/>
    </row>
    <row r="6" spans="1:16" ht="12.75">
      <c r="A6" s="16" t="s">
        <v>22</v>
      </c>
      <c r="B6" s="17" t="s">
        <v>9</v>
      </c>
      <c r="C6" s="18" t="s">
        <v>10</v>
      </c>
      <c r="D6" s="111">
        <v>2020</v>
      </c>
      <c r="E6" s="19">
        <v>2020</v>
      </c>
      <c r="F6" s="91" t="s">
        <v>11</v>
      </c>
      <c r="G6" s="92" t="s">
        <v>12</v>
      </c>
      <c r="H6" s="93" t="s">
        <v>15</v>
      </c>
      <c r="I6" s="20"/>
      <c r="J6" s="21" t="s">
        <v>13</v>
      </c>
      <c r="K6" s="22" t="s">
        <v>14</v>
      </c>
      <c r="L6" s="16" t="s">
        <v>15</v>
      </c>
      <c r="P6" s="113"/>
    </row>
    <row r="7" spans="1:12" ht="13.5" thickBot="1">
      <c r="A7" s="23" t="s">
        <v>15</v>
      </c>
      <c r="B7" s="24">
        <v>2020</v>
      </c>
      <c r="C7" s="25">
        <v>2020</v>
      </c>
      <c r="D7" s="26" t="s">
        <v>16</v>
      </c>
      <c r="E7" s="27" t="s">
        <v>16</v>
      </c>
      <c r="F7" s="94" t="s">
        <v>16</v>
      </c>
      <c r="G7" s="95" t="s">
        <v>16</v>
      </c>
      <c r="H7" s="96" t="s">
        <v>16</v>
      </c>
      <c r="I7" s="28" t="s">
        <v>16</v>
      </c>
      <c r="J7" s="29" t="s">
        <v>16</v>
      </c>
      <c r="K7" s="30" t="s">
        <v>16</v>
      </c>
      <c r="L7" s="31" t="s">
        <v>16</v>
      </c>
    </row>
    <row r="8" spans="1:16" ht="12.75">
      <c r="A8" s="32">
        <v>20</v>
      </c>
      <c r="B8" s="33">
        <f aca="true" t="shared" si="0" ref="B8:B71">ROUND(IF(A8&lt;B$452,B$453+B$454*A8+B$455*A8^2+B$456*A8^3+B$457*A8^4+B$458*A8^5,B$462+B$463*A8+B$464*A8^2+B$465*A8^3+B$466*A8^4+B$467*A8^5),2)</f>
        <v>9.85</v>
      </c>
      <c r="C8" s="34">
        <v>27.97</v>
      </c>
      <c r="D8" s="35">
        <v>36626</v>
      </c>
      <c r="E8" s="36">
        <v>21457</v>
      </c>
      <c r="F8" s="37">
        <f>ROUND(12/B8*D8,1)</f>
        <v>44620.5</v>
      </c>
      <c r="G8" s="38">
        <f>ROUND(12/C8*E8,1)</f>
        <v>9205.7</v>
      </c>
      <c r="H8" s="39">
        <f>F8+G8</f>
        <v>53826.2</v>
      </c>
      <c r="I8" s="40">
        <f>ROUND(H8*0.338,1)</f>
        <v>18193.3</v>
      </c>
      <c r="J8" s="41">
        <f>ROUND(H8*0.02,1)</f>
        <v>1076.5</v>
      </c>
      <c r="K8" s="82">
        <v>250</v>
      </c>
      <c r="L8" s="43">
        <f aca="true" t="shared" si="1" ref="L8:L71">SUM(H8:K8)</f>
        <v>73346</v>
      </c>
      <c r="P8" s="115"/>
    </row>
    <row r="9" spans="1:16" ht="12.75">
      <c r="A9" s="32">
        <v>21</v>
      </c>
      <c r="B9" s="33">
        <f t="shared" si="0"/>
        <v>10</v>
      </c>
      <c r="C9" s="34">
        <v>27.97</v>
      </c>
      <c r="D9" s="35">
        <v>36626</v>
      </c>
      <c r="E9" s="36">
        <v>21457</v>
      </c>
      <c r="F9" s="37">
        <f aca="true" t="shared" si="2" ref="F9:G72">ROUND(12/B9*D9,1)</f>
        <v>43951.2</v>
      </c>
      <c r="G9" s="38">
        <f t="shared" si="2"/>
        <v>9205.7</v>
      </c>
      <c r="H9" s="39">
        <f aca="true" t="shared" si="3" ref="H9:H72">F9+G9</f>
        <v>53156.899999999994</v>
      </c>
      <c r="I9" s="40">
        <f aca="true" t="shared" si="4" ref="I9:I72">ROUND(H9*0.338,1)</f>
        <v>17967</v>
      </c>
      <c r="J9" s="41">
        <f aca="true" t="shared" si="5" ref="J9:J72">ROUND(H9*0.02,1)</f>
        <v>1063.1</v>
      </c>
      <c r="K9" s="82">
        <v>250</v>
      </c>
      <c r="L9" s="43">
        <f t="shared" si="1"/>
        <v>72437</v>
      </c>
      <c r="P9" s="115"/>
    </row>
    <row r="10" spans="1:16" ht="12.75">
      <c r="A10" s="32">
        <v>22</v>
      </c>
      <c r="B10" s="33">
        <f t="shared" si="0"/>
        <v>10.14</v>
      </c>
      <c r="C10" s="34">
        <v>27.97</v>
      </c>
      <c r="D10" s="35">
        <v>36626</v>
      </c>
      <c r="E10" s="36">
        <v>21457</v>
      </c>
      <c r="F10" s="37">
        <f t="shared" si="2"/>
        <v>43344.4</v>
      </c>
      <c r="G10" s="38">
        <f t="shared" si="2"/>
        <v>9205.7</v>
      </c>
      <c r="H10" s="39">
        <f t="shared" si="3"/>
        <v>52550.100000000006</v>
      </c>
      <c r="I10" s="40">
        <f t="shared" si="4"/>
        <v>17761.9</v>
      </c>
      <c r="J10" s="41">
        <f t="shared" si="5"/>
        <v>1051</v>
      </c>
      <c r="K10" s="82">
        <v>250</v>
      </c>
      <c r="L10" s="43">
        <f t="shared" si="1"/>
        <v>71613</v>
      </c>
      <c r="P10" s="115"/>
    </row>
    <row r="11" spans="1:16" ht="12.75">
      <c r="A11" s="32">
        <v>23</v>
      </c>
      <c r="B11" s="33">
        <f t="shared" si="0"/>
        <v>10.29</v>
      </c>
      <c r="C11" s="34">
        <v>27.97</v>
      </c>
      <c r="D11" s="35">
        <v>36626</v>
      </c>
      <c r="E11" s="36">
        <v>21457</v>
      </c>
      <c r="F11" s="37">
        <f t="shared" si="2"/>
        <v>42712.5</v>
      </c>
      <c r="G11" s="38">
        <f t="shared" si="2"/>
        <v>9205.7</v>
      </c>
      <c r="H11" s="39">
        <f t="shared" si="3"/>
        <v>51918.2</v>
      </c>
      <c r="I11" s="40">
        <f t="shared" si="4"/>
        <v>17548.4</v>
      </c>
      <c r="J11" s="41">
        <f t="shared" si="5"/>
        <v>1038.4</v>
      </c>
      <c r="K11" s="82">
        <v>250</v>
      </c>
      <c r="L11" s="43">
        <f t="shared" si="1"/>
        <v>70755</v>
      </c>
      <c r="P11" s="115"/>
    </row>
    <row r="12" spans="1:16" ht="12.75">
      <c r="A12" s="32">
        <v>24</v>
      </c>
      <c r="B12" s="33">
        <f t="shared" si="0"/>
        <v>10.43</v>
      </c>
      <c r="C12" s="34">
        <v>27.97</v>
      </c>
      <c r="D12" s="35">
        <v>36626</v>
      </c>
      <c r="E12" s="36">
        <v>21457</v>
      </c>
      <c r="F12" s="37">
        <f t="shared" si="2"/>
        <v>42139.2</v>
      </c>
      <c r="G12" s="38">
        <f t="shared" si="2"/>
        <v>9205.7</v>
      </c>
      <c r="H12" s="39">
        <f t="shared" si="3"/>
        <v>51344.899999999994</v>
      </c>
      <c r="I12" s="40">
        <f t="shared" si="4"/>
        <v>17354.6</v>
      </c>
      <c r="J12" s="41">
        <f t="shared" si="5"/>
        <v>1026.9</v>
      </c>
      <c r="K12" s="82">
        <v>250</v>
      </c>
      <c r="L12" s="43">
        <f t="shared" si="1"/>
        <v>69976.4</v>
      </c>
      <c r="P12" s="115"/>
    </row>
    <row r="13" spans="1:16" ht="12.75">
      <c r="A13" s="32">
        <v>25</v>
      </c>
      <c r="B13" s="33">
        <f t="shared" si="0"/>
        <v>10.57</v>
      </c>
      <c r="C13" s="34">
        <v>27.97</v>
      </c>
      <c r="D13" s="35">
        <v>36626</v>
      </c>
      <c r="E13" s="36">
        <v>21457</v>
      </c>
      <c r="F13" s="37">
        <f t="shared" si="2"/>
        <v>41581.1</v>
      </c>
      <c r="G13" s="38">
        <f t="shared" si="2"/>
        <v>9205.7</v>
      </c>
      <c r="H13" s="39">
        <f t="shared" si="3"/>
        <v>50786.8</v>
      </c>
      <c r="I13" s="40">
        <f t="shared" si="4"/>
        <v>17165.9</v>
      </c>
      <c r="J13" s="41">
        <f t="shared" si="5"/>
        <v>1015.7</v>
      </c>
      <c r="K13" s="82">
        <v>250</v>
      </c>
      <c r="L13" s="43">
        <f t="shared" si="1"/>
        <v>69218.40000000001</v>
      </c>
      <c r="P13" s="115"/>
    </row>
    <row r="14" spans="1:16" ht="12.75">
      <c r="A14" s="32">
        <v>26</v>
      </c>
      <c r="B14" s="33">
        <f t="shared" si="0"/>
        <v>10.71</v>
      </c>
      <c r="C14" s="34">
        <v>27.97</v>
      </c>
      <c r="D14" s="35">
        <v>36626</v>
      </c>
      <c r="E14" s="36">
        <v>21457</v>
      </c>
      <c r="F14" s="37">
        <f t="shared" si="2"/>
        <v>41037.5</v>
      </c>
      <c r="G14" s="38">
        <f t="shared" si="2"/>
        <v>9205.7</v>
      </c>
      <c r="H14" s="39">
        <f t="shared" si="3"/>
        <v>50243.2</v>
      </c>
      <c r="I14" s="40">
        <f t="shared" si="4"/>
        <v>16982.2</v>
      </c>
      <c r="J14" s="41">
        <f t="shared" si="5"/>
        <v>1004.9</v>
      </c>
      <c r="K14" s="82">
        <v>250</v>
      </c>
      <c r="L14" s="43">
        <f t="shared" si="1"/>
        <v>68480.29999999999</v>
      </c>
      <c r="P14" s="115"/>
    </row>
    <row r="15" spans="1:16" ht="12.75">
      <c r="A15" s="32">
        <v>27</v>
      </c>
      <c r="B15" s="33">
        <f t="shared" si="0"/>
        <v>10.84</v>
      </c>
      <c r="C15" s="34">
        <v>27.97</v>
      </c>
      <c r="D15" s="35">
        <v>36626</v>
      </c>
      <c r="E15" s="36">
        <v>21457</v>
      </c>
      <c r="F15" s="37">
        <f t="shared" si="2"/>
        <v>40545.4</v>
      </c>
      <c r="G15" s="38">
        <f t="shared" si="2"/>
        <v>9205.7</v>
      </c>
      <c r="H15" s="39">
        <f t="shared" si="3"/>
        <v>49751.100000000006</v>
      </c>
      <c r="I15" s="40">
        <f t="shared" si="4"/>
        <v>16815.9</v>
      </c>
      <c r="J15" s="41">
        <f t="shared" si="5"/>
        <v>995</v>
      </c>
      <c r="K15" s="82">
        <v>250</v>
      </c>
      <c r="L15" s="43">
        <f t="shared" si="1"/>
        <v>67812</v>
      </c>
      <c r="P15" s="115"/>
    </row>
    <row r="16" spans="1:16" ht="12.75">
      <c r="A16" s="32">
        <v>28</v>
      </c>
      <c r="B16" s="33">
        <f t="shared" si="0"/>
        <v>10.98</v>
      </c>
      <c r="C16" s="34">
        <v>27.97</v>
      </c>
      <c r="D16" s="35">
        <v>36626</v>
      </c>
      <c r="E16" s="36">
        <v>21457</v>
      </c>
      <c r="F16" s="37">
        <f t="shared" si="2"/>
        <v>40028.4</v>
      </c>
      <c r="G16" s="38">
        <f t="shared" si="2"/>
        <v>9205.7</v>
      </c>
      <c r="H16" s="39">
        <f t="shared" si="3"/>
        <v>49234.100000000006</v>
      </c>
      <c r="I16" s="40">
        <f t="shared" si="4"/>
        <v>16641.1</v>
      </c>
      <c r="J16" s="41">
        <f t="shared" si="5"/>
        <v>984.7</v>
      </c>
      <c r="K16" s="82">
        <v>250</v>
      </c>
      <c r="L16" s="43">
        <f t="shared" si="1"/>
        <v>67109.90000000001</v>
      </c>
      <c r="P16" s="115"/>
    </row>
    <row r="17" spans="1:16" ht="12.75">
      <c r="A17" s="32">
        <v>29</v>
      </c>
      <c r="B17" s="33">
        <f t="shared" si="0"/>
        <v>11.11</v>
      </c>
      <c r="C17" s="34">
        <v>27.97</v>
      </c>
      <c r="D17" s="35">
        <v>36626</v>
      </c>
      <c r="E17" s="36">
        <v>21457</v>
      </c>
      <c r="F17" s="37">
        <f t="shared" si="2"/>
        <v>39560</v>
      </c>
      <c r="G17" s="38">
        <f t="shared" si="2"/>
        <v>9205.7</v>
      </c>
      <c r="H17" s="39">
        <f t="shared" si="3"/>
        <v>48765.7</v>
      </c>
      <c r="I17" s="40">
        <f t="shared" si="4"/>
        <v>16482.8</v>
      </c>
      <c r="J17" s="41">
        <f t="shared" si="5"/>
        <v>975.3</v>
      </c>
      <c r="K17" s="82">
        <v>250</v>
      </c>
      <c r="L17" s="43">
        <f t="shared" si="1"/>
        <v>66473.8</v>
      </c>
      <c r="P17" s="115"/>
    </row>
    <row r="18" spans="1:16" ht="12.75">
      <c r="A18" s="32">
        <v>30</v>
      </c>
      <c r="B18" s="33">
        <f t="shared" si="0"/>
        <v>11.24</v>
      </c>
      <c r="C18" s="34">
        <v>27.97</v>
      </c>
      <c r="D18" s="35">
        <v>36626</v>
      </c>
      <c r="E18" s="36">
        <v>21457</v>
      </c>
      <c r="F18" s="37">
        <f t="shared" si="2"/>
        <v>39102.5</v>
      </c>
      <c r="G18" s="38">
        <f t="shared" si="2"/>
        <v>9205.7</v>
      </c>
      <c r="H18" s="39">
        <f t="shared" si="3"/>
        <v>48308.2</v>
      </c>
      <c r="I18" s="40">
        <f t="shared" si="4"/>
        <v>16328.2</v>
      </c>
      <c r="J18" s="41">
        <f t="shared" si="5"/>
        <v>966.2</v>
      </c>
      <c r="K18" s="82">
        <v>250</v>
      </c>
      <c r="L18" s="43">
        <f t="shared" si="1"/>
        <v>65852.59999999999</v>
      </c>
      <c r="P18" s="115"/>
    </row>
    <row r="19" spans="1:16" ht="12.75">
      <c r="A19" s="32">
        <v>31</v>
      </c>
      <c r="B19" s="33">
        <f t="shared" si="0"/>
        <v>11.37</v>
      </c>
      <c r="C19" s="34">
        <v>27.97</v>
      </c>
      <c r="D19" s="35">
        <v>36626</v>
      </c>
      <c r="E19" s="36">
        <v>21457</v>
      </c>
      <c r="F19" s="37">
        <f t="shared" si="2"/>
        <v>38655.4</v>
      </c>
      <c r="G19" s="38">
        <f t="shared" si="2"/>
        <v>9205.7</v>
      </c>
      <c r="H19" s="39">
        <f t="shared" si="3"/>
        <v>47861.100000000006</v>
      </c>
      <c r="I19" s="40">
        <f t="shared" si="4"/>
        <v>16177.1</v>
      </c>
      <c r="J19" s="41">
        <f t="shared" si="5"/>
        <v>957.2</v>
      </c>
      <c r="K19" s="82">
        <v>250</v>
      </c>
      <c r="L19" s="43">
        <f t="shared" si="1"/>
        <v>65245.4</v>
      </c>
      <c r="P19" s="115"/>
    </row>
    <row r="20" spans="1:16" ht="12.75">
      <c r="A20" s="32">
        <v>32</v>
      </c>
      <c r="B20" s="33">
        <f t="shared" si="0"/>
        <v>11.5</v>
      </c>
      <c r="C20" s="34">
        <v>27.97</v>
      </c>
      <c r="D20" s="35">
        <v>36626</v>
      </c>
      <c r="E20" s="36">
        <v>21457</v>
      </c>
      <c r="F20" s="37">
        <f t="shared" si="2"/>
        <v>38218.4</v>
      </c>
      <c r="G20" s="38">
        <f t="shared" si="2"/>
        <v>9205.7</v>
      </c>
      <c r="H20" s="39">
        <f t="shared" si="3"/>
        <v>47424.100000000006</v>
      </c>
      <c r="I20" s="40">
        <f t="shared" si="4"/>
        <v>16029.3</v>
      </c>
      <c r="J20" s="41">
        <f t="shared" si="5"/>
        <v>948.5</v>
      </c>
      <c r="K20" s="82">
        <v>250</v>
      </c>
      <c r="L20" s="43">
        <f t="shared" si="1"/>
        <v>64651.90000000001</v>
      </c>
      <c r="P20" s="115"/>
    </row>
    <row r="21" spans="1:16" ht="12.75">
      <c r="A21" s="32">
        <v>33</v>
      </c>
      <c r="B21" s="33">
        <f t="shared" si="0"/>
        <v>11.63</v>
      </c>
      <c r="C21" s="34">
        <v>27.97</v>
      </c>
      <c r="D21" s="35">
        <v>36626</v>
      </c>
      <c r="E21" s="36">
        <v>21457</v>
      </c>
      <c r="F21" s="37">
        <f t="shared" si="2"/>
        <v>37791.2</v>
      </c>
      <c r="G21" s="38">
        <f t="shared" si="2"/>
        <v>9205.7</v>
      </c>
      <c r="H21" s="39">
        <f t="shared" si="3"/>
        <v>46996.899999999994</v>
      </c>
      <c r="I21" s="40">
        <f t="shared" si="4"/>
        <v>15885</v>
      </c>
      <c r="J21" s="41">
        <f t="shared" si="5"/>
        <v>939.9</v>
      </c>
      <c r="K21" s="82">
        <v>250</v>
      </c>
      <c r="L21" s="43">
        <f t="shared" si="1"/>
        <v>64071.799999999996</v>
      </c>
      <c r="P21" s="115"/>
    </row>
    <row r="22" spans="1:16" ht="12.75">
      <c r="A22" s="32">
        <v>34</v>
      </c>
      <c r="B22" s="33">
        <f t="shared" si="0"/>
        <v>11.75</v>
      </c>
      <c r="C22" s="34">
        <v>27.97</v>
      </c>
      <c r="D22" s="35">
        <v>36626</v>
      </c>
      <c r="E22" s="36">
        <v>21457</v>
      </c>
      <c r="F22" s="37">
        <f t="shared" si="2"/>
        <v>37405.3</v>
      </c>
      <c r="G22" s="38">
        <f t="shared" si="2"/>
        <v>9205.7</v>
      </c>
      <c r="H22" s="39">
        <f t="shared" si="3"/>
        <v>46611</v>
      </c>
      <c r="I22" s="40">
        <f t="shared" si="4"/>
        <v>15754.5</v>
      </c>
      <c r="J22" s="41">
        <f t="shared" si="5"/>
        <v>932.2</v>
      </c>
      <c r="K22" s="82">
        <v>250</v>
      </c>
      <c r="L22" s="43">
        <f t="shared" si="1"/>
        <v>63547.7</v>
      </c>
      <c r="P22" s="115"/>
    </row>
    <row r="23" spans="1:16" ht="12.75">
      <c r="A23" s="32">
        <v>35</v>
      </c>
      <c r="B23" s="33">
        <f t="shared" si="0"/>
        <v>11.88</v>
      </c>
      <c r="C23" s="34">
        <v>27.97</v>
      </c>
      <c r="D23" s="35">
        <v>36626</v>
      </c>
      <c r="E23" s="36">
        <v>21457</v>
      </c>
      <c r="F23" s="37">
        <f t="shared" si="2"/>
        <v>36996</v>
      </c>
      <c r="G23" s="38">
        <f t="shared" si="2"/>
        <v>9205.7</v>
      </c>
      <c r="H23" s="39">
        <f t="shared" si="3"/>
        <v>46201.7</v>
      </c>
      <c r="I23" s="40">
        <f t="shared" si="4"/>
        <v>15616.2</v>
      </c>
      <c r="J23" s="41">
        <f t="shared" si="5"/>
        <v>924</v>
      </c>
      <c r="K23" s="82">
        <v>250</v>
      </c>
      <c r="L23" s="43">
        <f t="shared" si="1"/>
        <v>62991.899999999994</v>
      </c>
      <c r="P23" s="115"/>
    </row>
    <row r="24" spans="1:16" ht="12.75">
      <c r="A24" s="32">
        <v>36</v>
      </c>
      <c r="B24" s="33">
        <f t="shared" si="0"/>
        <v>12</v>
      </c>
      <c r="C24" s="34">
        <v>27.97</v>
      </c>
      <c r="D24" s="35">
        <v>36626</v>
      </c>
      <c r="E24" s="36">
        <v>21457</v>
      </c>
      <c r="F24" s="37">
        <f t="shared" si="2"/>
        <v>36626</v>
      </c>
      <c r="G24" s="38">
        <f t="shared" si="2"/>
        <v>9205.7</v>
      </c>
      <c r="H24" s="39">
        <f t="shared" si="3"/>
        <v>45831.7</v>
      </c>
      <c r="I24" s="40">
        <f t="shared" si="4"/>
        <v>15491.1</v>
      </c>
      <c r="J24" s="41">
        <f t="shared" si="5"/>
        <v>916.6</v>
      </c>
      <c r="K24" s="82">
        <v>250</v>
      </c>
      <c r="L24" s="43">
        <f t="shared" si="1"/>
        <v>62489.399999999994</v>
      </c>
      <c r="P24" s="115"/>
    </row>
    <row r="25" spans="1:16" ht="12.75">
      <c r="A25" s="32">
        <v>37</v>
      </c>
      <c r="B25" s="33">
        <f t="shared" si="0"/>
        <v>12.12</v>
      </c>
      <c r="C25" s="34">
        <v>27.97</v>
      </c>
      <c r="D25" s="35">
        <v>36626</v>
      </c>
      <c r="E25" s="36">
        <v>21457</v>
      </c>
      <c r="F25" s="37">
        <f t="shared" si="2"/>
        <v>36263.4</v>
      </c>
      <c r="G25" s="38">
        <f t="shared" si="2"/>
        <v>9205.7</v>
      </c>
      <c r="H25" s="39">
        <f t="shared" si="3"/>
        <v>45469.100000000006</v>
      </c>
      <c r="I25" s="40">
        <f t="shared" si="4"/>
        <v>15368.6</v>
      </c>
      <c r="J25" s="41">
        <f t="shared" si="5"/>
        <v>909.4</v>
      </c>
      <c r="K25" s="82">
        <v>250</v>
      </c>
      <c r="L25" s="43">
        <f t="shared" si="1"/>
        <v>61997.100000000006</v>
      </c>
      <c r="P25" s="115"/>
    </row>
    <row r="26" spans="1:16" ht="12.75">
      <c r="A26" s="32">
        <v>38</v>
      </c>
      <c r="B26" s="33">
        <f t="shared" si="0"/>
        <v>12.24</v>
      </c>
      <c r="C26" s="34">
        <v>27.97</v>
      </c>
      <c r="D26" s="35">
        <v>36626</v>
      </c>
      <c r="E26" s="36">
        <v>21457</v>
      </c>
      <c r="F26" s="37">
        <f t="shared" si="2"/>
        <v>35907.8</v>
      </c>
      <c r="G26" s="38">
        <f t="shared" si="2"/>
        <v>9205.7</v>
      </c>
      <c r="H26" s="39">
        <f t="shared" si="3"/>
        <v>45113.5</v>
      </c>
      <c r="I26" s="40">
        <f t="shared" si="4"/>
        <v>15248.4</v>
      </c>
      <c r="J26" s="41">
        <f t="shared" si="5"/>
        <v>902.3</v>
      </c>
      <c r="K26" s="82">
        <v>250</v>
      </c>
      <c r="L26" s="43">
        <f t="shared" si="1"/>
        <v>61514.200000000004</v>
      </c>
      <c r="P26" s="115"/>
    </row>
    <row r="27" spans="1:16" ht="12.75">
      <c r="A27" s="32">
        <v>39</v>
      </c>
      <c r="B27" s="33">
        <f t="shared" si="0"/>
        <v>12.36</v>
      </c>
      <c r="C27" s="34">
        <v>27.97</v>
      </c>
      <c r="D27" s="35">
        <v>36626</v>
      </c>
      <c r="E27" s="36">
        <v>21457</v>
      </c>
      <c r="F27" s="37">
        <f t="shared" si="2"/>
        <v>35559.2</v>
      </c>
      <c r="G27" s="38">
        <f t="shared" si="2"/>
        <v>9205.7</v>
      </c>
      <c r="H27" s="39">
        <f t="shared" si="3"/>
        <v>44764.899999999994</v>
      </c>
      <c r="I27" s="40">
        <f t="shared" si="4"/>
        <v>15130.5</v>
      </c>
      <c r="J27" s="41">
        <f t="shared" si="5"/>
        <v>895.3</v>
      </c>
      <c r="K27" s="82">
        <v>250</v>
      </c>
      <c r="L27" s="43">
        <f t="shared" si="1"/>
        <v>61040.7</v>
      </c>
      <c r="P27" s="115"/>
    </row>
    <row r="28" spans="1:16" ht="12.75">
      <c r="A28" s="32">
        <v>40</v>
      </c>
      <c r="B28" s="33">
        <f t="shared" si="0"/>
        <v>12.48</v>
      </c>
      <c r="C28" s="34">
        <v>27.97</v>
      </c>
      <c r="D28" s="35">
        <v>36626</v>
      </c>
      <c r="E28" s="36">
        <v>21457</v>
      </c>
      <c r="F28" s="37">
        <f t="shared" si="2"/>
        <v>35217.3</v>
      </c>
      <c r="G28" s="38">
        <f t="shared" si="2"/>
        <v>9205.7</v>
      </c>
      <c r="H28" s="39">
        <f t="shared" si="3"/>
        <v>44423</v>
      </c>
      <c r="I28" s="40">
        <f t="shared" si="4"/>
        <v>15015</v>
      </c>
      <c r="J28" s="41">
        <f t="shared" si="5"/>
        <v>888.5</v>
      </c>
      <c r="K28" s="82">
        <v>250</v>
      </c>
      <c r="L28" s="43">
        <f t="shared" si="1"/>
        <v>60576.5</v>
      </c>
      <c r="P28" s="115"/>
    </row>
    <row r="29" spans="1:16" ht="12.75">
      <c r="A29" s="32">
        <v>41</v>
      </c>
      <c r="B29" s="33">
        <f t="shared" si="0"/>
        <v>12.6</v>
      </c>
      <c r="C29" s="34">
        <v>27.97</v>
      </c>
      <c r="D29" s="35">
        <v>36626</v>
      </c>
      <c r="E29" s="36">
        <v>21457</v>
      </c>
      <c r="F29" s="37">
        <f t="shared" si="2"/>
        <v>34881.9</v>
      </c>
      <c r="G29" s="38">
        <f t="shared" si="2"/>
        <v>9205.7</v>
      </c>
      <c r="H29" s="39">
        <f t="shared" si="3"/>
        <v>44087.600000000006</v>
      </c>
      <c r="I29" s="40">
        <f t="shared" si="4"/>
        <v>14901.6</v>
      </c>
      <c r="J29" s="41">
        <f t="shared" si="5"/>
        <v>881.8</v>
      </c>
      <c r="K29" s="82">
        <v>250</v>
      </c>
      <c r="L29" s="43">
        <f t="shared" si="1"/>
        <v>60121.00000000001</v>
      </c>
      <c r="P29" s="115"/>
    </row>
    <row r="30" spans="1:16" ht="12.75">
      <c r="A30" s="32">
        <v>42</v>
      </c>
      <c r="B30" s="33">
        <f t="shared" si="0"/>
        <v>12.71</v>
      </c>
      <c r="C30" s="34">
        <v>27.97</v>
      </c>
      <c r="D30" s="35">
        <v>36626</v>
      </c>
      <c r="E30" s="36">
        <v>21457</v>
      </c>
      <c r="F30" s="37">
        <f t="shared" si="2"/>
        <v>34580</v>
      </c>
      <c r="G30" s="38">
        <f t="shared" si="2"/>
        <v>9205.7</v>
      </c>
      <c r="H30" s="39">
        <f t="shared" si="3"/>
        <v>43785.7</v>
      </c>
      <c r="I30" s="40">
        <f t="shared" si="4"/>
        <v>14799.6</v>
      </c>
      <c r="J30" s="41">
        <f t="shared" si="5"/>
        <v>875.7</v>
      </c>
      <c r="K30" s="82">
        <v>250</v>
      </c>
      <c r="L30" s="43">
        <f t="shared" si="1"/>
        <v>59710.99999999999</v>
      </c>
      <c r="P30" s="115"/>
    </row>
    <row r="31" spans="1:16" ht="12.75">
      <c r="A31" s="32">
        <v>43</v>
      </c>
      <c r="B31" s="33">
        <f t="shared" si="0"/>
        <v>12.82</v>
      </c>
      <c r="C31" s="34">
        <v>27.97</v>
      </c>
      <c r="D31" s="35">
        <v>36626</v>
      </c>
      <c r="E31" s="36">
        <v>21457</v>
      </c>
      <c r="F31" s="37">
        <f t="shared" si="2"/>
        <v>34283.3</v>
      </c>
      <c r="G31" s="38">
        <f t="shared" si="2"/>
        <v>9205.7</v>
      </c>
      <c r="H31" s="39">
        <f t="shared" si="3"/>
        <v>43489</v>
      </c>
      <c r="I31" s="40">
        <f t="shared" si="4"/>
        <v>14699.3</v>
      </c>
      <c r="J31" s="41">
        <f t="shared" si="5"/>
        <v>869.8</v>
      </c>
      <c r="K31" s="82">
        <v>250</v>
      </c>
      <c r="L31" s="43">
        <f t="shared" si="1"/>
        <v>59308.100000000006</v>
      </c>
      <c r="P31" s="115"/>
    </row>
    <row r="32" spans="1:16" ht="12.75">
      <c r="A32" s="32">
        <v>44</v>
      </c>
      <c r="B32" s="33">
        <f t="shared" si="0"/>
        <v>12.94</v>
      </c>
      <c r="C32" s="34">
        <v>27.97</v>
      </c>
      <c r="D32" s="35">
        <v>36626</v>
      </c>
      <c r="E32" s="36">
        <v>21457</v>
      </c>
      <c r="F32" s="37">
        <f t="shared" si="2"/>
        <v>33965.4</v>
      </c>
      <c r="G32" s="38">
        <f t="shared" si="2"/>
        <v>9205.7</v>
      </c>
      <c r="H32" s="39">
        <f t="shared" si="3"/>
        <v>43171.100000000006</v>
      </c>
      <c r="I32" s="40">
        <f t="shared" si="4"/>
        <v>14591.8</v>
      </c>
      <c r="J32" s="41">
        <f t="shared" si="5"/>
        <v>863.4</v>
      </c>
      <c r="K32" s="82">
        <v>250</v>
      </c>
      <c r="L32" s="43">
        <f t="shared" si="1"/>
        <v>58876.30000000001</v>
      </c>
      <c r="P32" s="115"/>
    </row>
    <row r="33" spans="1:16" ht="12.75">
      <c r="A33" s="32">
        <v>45</v>
      </c>
      <c r="B33" s="33">
        <f t="shared" si="0"/>
        <v>13.05</v>
      </c>
      <c r="C33" s="34">
        <v>27.97</v>
      </c>
      <c r="D33" s="35">
        <v>36626</v>
      </c>
      <c r="E33" s="36">
        <v>21457</v>
      </c>
      <c r="F33" s="37">
        <f t="shared" si="2"/>
        <v>33679.1</v>
      </c>
      <c r="G33" s="38">
        <f t="shared" si="2"/>
        <v>9205.7</v>
      </c>
      <c r="H33" s="39">
        <f t="shared" si="3"/>
        <v>42884.8</v>
      </c>
      <c r="I33" s="40">
        <f t="shared" si="4"/>
        <v>14495.1</v>
      </c>
      <c r="J33" s="41">
        <f t="shared" si="5"/>
        <v>857.7</v>
      </c>
      <c r="K33" s="82">
        <v>250</v>
      </c>
      <c r="L33" s="43">
        <f t="shared" si="1"/>
        <v>58487.6</v>
      </c>
      <c r="P33" s="115"/>
    </row>
    <row r="34" spans="1:16" ht="12.75">
      <c r="A34" s="32">
        <v>46</v>
      </c>
      <c r="B34" s="33">
        <f t="shared" si="0"/>
        <v>13.16</v>
      </c>
      <c r="C34" s="34">
        <v>27.97</v>
      </c>
      <c r="D34" s="35">
        <v>36626</v>
      </c>
      <c r="E34" s="36">
        <v>21457</v>
      </c>
      <c r="F34" s="37">
        <f t="shared" si="2"/>
        <v>33397.6</v>
      </c>
      <c r="G34" s="38">
        <f t="shared" si="2"/>
        <v>9205.7</v>
      </c>
      <c r="H34" s="39">
        <f t="shared" si="3"/>
        <v>42603.3</v>
      </c>
      <c r="I34" s="40">
        <f t="shared" si="4"/>
        <v>14399.9</v>
      </c>
      <c r="J34" s="41">
        <f t="shared" si="5"/>
        <v>852.1</v>
      </c>
      <c r="K34" s="82">
        <v>250</v>
      </c>
      <c r="L34" s="43">
        <f t="shared" si="1"/>
        <v>58105.3</v>
      </c>
      <c r="P34" s="115"/>
    </row>
    <row r="35" spans="1:16" ht="12.75">
      <c r="A35" s="32">
        <v>47</v>
      </c>
      <c r="B35" s="33">
        <f t="shared" si="0"/>
        <v>13.26</v>
      </c>
      <c r="C35" s="34">
        <v>27.97</v>
      </c>
      <c r="D35" s="35">
        <v>36626</v>
      </c>
      <c r="E35" s="36">
        <v>21457</v>
      </c>
      <c r="F35" s="37">
        <f t="shared" si="2"/>
        <v>33145.7</v>
      </c>
      <c r="G35" s="38">
        <f t="shared" si="2"/>
        <v>9205.7</v>
      </c>
      <c r="H35" s="39">
        <f t="shared" si="3"/>
        <v>42351.399999999994</v>
      </c>
      <c r="I35" s="40">
        <f t="shared" si="4"/>
        <v>14314.8</v>
      </c>
      <c r="J35" s="41">
        <f t="shared" si="5"/>
        <v>847</v>
      </c>
      <c r="K35" s="82">
        <v>250</v>
      </c>
      <c r="L35" s="43">
        <f t="shared" si="1"/>
        <v>57763.2</v>
      </c>
      <c r="P35" s="115"/>
    </row>
    <row r="36" spans="1:16" ht="12.75">
      <c r="A36" s="32">
        <v>48</v>
      </c>
      <c r="B36" s="33">
        <f t="shared" si="0"/>
        <v>13.37</v>
      </c>
      <c r="C36" s="34">
        <v>27.97</v>
      </c>
      <c r="D36" s="35">
        <v>36626</v>
      </c>
      <c r="E36" s="36">
        <v>21457</v>
      </c>
      <c r="F36" s="37">
        <f t="shared" si="2"/>
        <v>32873</v>
      </c>
      <c r="G36" s="38">
        <f t="shared" si="2"/>
        <v>9205.7</v>
      </c>
      <c r="H36" s="39">
        <f t="shared" si="3"/>
        <v>42078.7</v>
      </c>
      <c r="I36" s="40">
        <f t="shared" si="4"/>
        <v>14222.6</v>
      </c>
      <c r="J36" s="41">
        <f t="shared" si="5"/>
        <v>841.6</v>
      </c>
      <c r="K36" s="82">
        <v>250</v>
      </c>
      <c r="L36" s="43">
        <f t="shared" si="1"/>
        <v>57392.899999999994</v>
      </c>
      <c r="P36" s="115"/>
    </row>
    <row r="37" spans="1:16" ht="12.75">
      <c r="A37" s="32">
        <v>49</v>
      </c>
      <c r="B37" s="33">
        <f t="shared" si="0"/>
        <v>13.48</v>
      </c>
      <c r="C37" s="34">
        <v>27.97</v>
      </c>
      <c r="D37" s="35">
        <v>36626</v>
      </c>
      <c r="E37" s="36">
        <v>21457</v>
      </c>
      <c r="F37" s="37">
        <f t="shared" si="2"/>
        <v>32604.7</v>
      </c>
      <c r="G37" s="38">
        <f t="shared" si="2"/>
        <v>9205.7</v>
      </c>
      <c r="H37" s="39">
        <f t="shared" si="3"/>
        <v>41810.4</v>
      </c>
      <c r="I37" s="40">
        <f t="shared" si="4"/>
        <v>14131.9</v>
      </c>
      <c r="J37" s="41">
        <f t="shared" si="5"/>
        <v>836.2</v>
      </c>
      <c r="K37" s="82">
        <v>250</v>
      </c>
      <c r="L37" s="43">
        <f t="shared" si="1"/>
        <v>57028.5</v>
      </c>
      <c r="P37" s="115"/>
    </row>
    <row r="38" spans="1:16" ht="12.75">
      <c r="A38" s="32">
        <v>50</v>
      </c>
      <c r="B38" s="33">
        <f t="shared" si="0"/>
        <v>13.58</v>
      </c>
      <c r="C38" s="34">
        <v>27.97</v>
      </c>
      <c r="D38" s="35">
        <v>36626</v>
      </c>
      <c r="E38" s="36">
        <v>21457</v>
      </c>
      <c r="F38" s="37">
        <f t="shared" si="2"/>
        <v>32364.7</v>
      </c>
      <c r="G38" s="38">
        <f t="shared" si="2"/>
        <v>9205.7</v>
      </c>
      <c r="H38" s="39">
        <f t="shared" si="3"/>
        <v>41570.4</v>
      </c>
      <c r="I38" s="40">
        <f t="shared" si="4"/>
        <v>14050.8</v>
      </c>
      <c r="J38" s="41">
        <f t="shared" si="5"/>
        <v>831.4</v>
      </c>
      <c r="K38" s="82">
        <v>250</v>
      </c>
      <c r="L38" s="43">
        <f t="shared" si="1"/>
        <v>56702.6</v>
      </c>
      <c r="P38" s="115"/>
    </row>
    <row r="39" spans="1:16" ht="12.75">
      <c r="A39" s="32">
        <v>51</v>
      </c>
      <c r="B39" s="33">
        <f t="shared" si="0"/>
        <v>13.68</v>
      </c>
      <c r="C39" s="34">
        <v>27.97</v>
      </c>
      <c r="D39" s="35">
        <v>36626</v>
      </c>
      <c r="E39" s="36">
        <v>21457</v>
      </c>
      <c r="F39" s="37">
        <f t="shared" si="2"/>
        <v>32128.1</v>
      </c>
      <c r="G39" s="38">
        <f t="shared" si="2"/>
        <v>9205.7</v>
      </c>
      <c r="H39" s="39">
        <f t="shared" si="3"/>
        <v>41333.8</v>
      </c>
      <c r="I39" s="40">
        <f t="shared" si="4"/>
        <v>13970.8</v>
      </c>
      <c r="J39" s="41">
        <f t="shared" si="5"/>
        <v>826.7</v>
      </c>
      <c r="K39" s="82">
        <v>250</v>
      </c>
      <c r="L39" s="43">
        <f t="shared" si="1"/>
        <v>56381.3</v>
      </c>
      <c r="P39" s="115"/>
    </row>
    <row r="40" spans="1:16" ht="12.75">
      <c r="A40" s="32">
        <v>52</v>
      </c>
      <c r="B40" s="33">
        <f t="shared" si="0"/>
        <v>13.78</v>
      </c>
      <c r="C40" s="34">
        <v>27.97</v>
      </c>
      <c r="D40" s="35">
        <v>36626</v>
      </c>
      <c r="E40" s="36">
        <v>21457</v>
      </c>
      <c r="F40" s="37">
        <f t="shared" si="2"/>
        <v>31894.9</v>
      </c>
      <c r="G40" s="38">
        <f t="shared" si="2"/>
        <v>9205.7</v>
      </c>
      <c r="H40" s="39">
        <f t="shared" si="3"/>
        <v>41100.600000000006</v>
      </c>
      <c r="I40" s="40">
        <f t="shared" si="4"/>
        <v>13892</v>
      </c>
      <c r="J40" s="41">
        <f t="shared" si="5"/>
        <v>822</v>
      </c>
      <c r="K40" s="82">
        <v>250</v>
      </c>
      <c r="L40" s="43">
        <f t="shared" si="1"/>
        <v>56064.600000000006</v>
      </c>
      <c r="P40" s="115"/>
    </row>
    <row r="41" spans="1:16" ht="12.75">
      <c r="A41" s="32">
        <v>53</v>
      </c>
      <c r="B41" s="33">
        <f t="shared" si="0"/>
        <v>13.88</v>
      </c>
      <c r="C41" s="34">
        <v>27.97</v>
      </c>
      <c r="D41" s="35">
        <v>36626</v>
      </c>
      <c r="E41" s="36">
        <v>21457</v>
      </c>
      <c r="F41" s="37">
        <f t="shared" si="2"/>
        <v>31665.1</v>
      </c>
      <c r="G41" s="38">
        <f t="shared" si="2"/>
        <v>9205.7</v>
      </c>
      <c r="H41" s="39">
        <f t="shared" si="3"/>
        <v>40870.8</v>
      </c>
      <c r="I41" s="40">
        <f t="shared" si="4"/>
        <v>13814.3</v>
      </c>
      <c r="J41" s="41">
        <f t="shared" si="5"/>
        <v>817.4</v>
      </c>
      <c r="K41" s="82">
        <v>250</v>
      </c>
      <c r="L41" s="43">
        <f t="shared" si="1"/>
        <v>55752.50000000001</v>
      </c>
      <c r="P41" s="115"/>
    </row>
    <row r="42" spans="1:16" ht="12.75">
      <c r="A42" s="32">
        <v>54</v>
      </c>
      <c r="B42" s="33">
        <f t="shared" si="0"/>
        <v>13.98</v>
      </c>
      <c r="C42" s="34">
        <v>27.97</v>
      </c>
      <c r="D42" s="35">
        <v>36626</v>
      </c>
      <c r="E42" s="36">
        <v>21457</v>
      </c>
      <c r="F42" s="37">
        <f t="shared" si="2"/>
        <v>31438.6</v>
      </c>
      <c r="G42" s="38">
        <f t="shared" si="2"/>
        <v>9205.7</v>
      </c>
      <c r="H42" s="39">
        <f t="shared" si="3"/>
        <v>40644.3</v>
      </c>
      <c r="I42" s="40">
        <f t="shared" si="4"/>
        <v>13737.8</v>
      </c>
      <c r="J42" s="41">
        <f t="shared" si="5"/>
        <v>812.9</v>
      </c>
      <c r="K42" s="82">
        <v>250</v>
      </c>
      <c r="L42" s="43">
        <f t="shared" si="1"/>
        <v>55445.00000000001</v>
      </c>
      <c r="P42" s="115"/>
    </row>
    <row r="43" spans="1:16" ht="12.75">
      <c r="A43" s="32">
        <v>55</v>
      </c>
      <c r="B43" s="33">
        <f t="shared" si="0"/>
        <v>14.08</v>
      </c>
      <c r="C43" s="34">
        <v>27.97</v>
      </c>
      <c r="D43" s="35">
        <v>36626</v>
      </c>
      <c r="E43" s="36">
        <v>21457</v>
      </c>
      <c r="F43" s="37">
        <f t="shared" si="2"/>
        <v>31215.3</v>
      </c>
      <c r="G43" s="38">
        <f t="shared" si="2"/>
        <v>9205.7</v>
      </c>
      <c r="H43" s="39">
        <f t="shared" si="3"/>
        <v>40421</v>
      </c>
      <c r="I43" s="40">
        <f t="shared" si="4"/>
        <v>13662.3</v>
      </c>
      <c r="J43" s="41">
        <f t="shared" si="5"/>
        <v>808.4</v>
      </c>
      <c r="K43" s="82">
        <v>250</v>
      </c>
      <c r="L43" s="43">
        <f t="shared" si="1"/>
        <v>55141.700000000004</v>
      </c>
      <c r="P43" s="115"/>
    </row>
    <row r="44" spans="1:16" ht="12.75">
      <c r="A44" s="32">
        <v>56</v>
      </c>
      <c r="B44" s="33">
        <f t="shared" si="0"/>
        <v>14.18</v>
      </c>
      <c r="C44" s="34">
        <v>27.97</v>
      </c>
      <c r="D44" s="35">
        <v>36626</v>
      </c>
      <c r="E44" s="36">
        <v>21457</v>
      </c>
      <c r="F44" s="37">
        <f t="shared" si="2"/>
        <v>30995.2</v>
      </c>
      <c r="G44" s="38">
        <f t="shared" si="2"/>
        <v>9205.7</v>
      </c>
      <c r="H44" s="39">
        <f t="shared" si="3"/>
        <v>40200.9</v>
      </c>
      <c r="I44" s="40">
        <f t="shared" si="4"/>
        <v>13587.9</v>
      </c>
      <c r="J44" s="41">
        <f t="shared" si="5"/>
        <v>804</v>
      </c>
      <c r="K44" s="82">
        <v>250</v>
      </c>
      <c r="L44" s="43">
        <f t="shared" si="1"/>
        <v>54842.8</v>
      </c>
      <c r="P44" s="115"/>
    </row>
    <row r="45" spans="1:16" ht="12.75">
      <c r="A45" s="32">
        <v>57</v>
      </c>
      <c r="B45" s="33">
        <f t="shared" si="0"/>
        <v>14.27</v>
      </c>
      <c r="C45" s="34">
        <v>27.97</v>
      </c>
      <c r="D45" s="35">
        <v>36626</v>
      </c>
      <c r="E45" s="36">
        <v>21457</v>
      </c>
      <c r="F45" s="37">
        <f t="shared" si="2"/>
        <v>30799.7</v>
      </c>
      <c r="G45" s="38">
        <f t="shared" si="2"/>
        <v>9205.7</v>
      </c>
      <c r="H45" s="39">
        <f t="shared" si="3"/>
        <v>40005.4</v>
      </c>
      <c r="I45" s="40">
        <f t="shared" si="4"/>
        <v>13521.8</v>
      </c>
      <c r="J45" s="41">
        <f t="shared" si="5"/>
        <v>800.1</v>
      </c>
      <c r="K45" s="82">
        <v>250</v>
      </c>
      <c r="L45" s="43">
        <f t="shared" si="1"/>
        <v>54577.299999999996</v>
      </c>
      <c r="P45" s="115"/>
    </row>
    <row r="46" spans="1:16" ht="12.75">
      <c r="A46" s="32">
        <v>58</v>
      </c>
      <c r="B46" s="33">
        <f t="shared" si="0"/>
        <v>14.37</v>
      </c>
      <c r="C46" s="34">
        <v>27.97</v>
      </c>
      <c r="D46" s="35">
        <v>36626</v>
      </c>
      <c r="E46" s="36">
        <v>21457</v>
      </c>
      <c r="F46" s="37">
        <f t="shared" si="2"/>
        <v>30585.4</v>
      </c>
      <c r="G46" s="38">
        <f t="shared" si="2"/>
        <v>9205.7</v>
      </c>
      <c r="H46" s="39">
        <f t="shared" si="3"/>
        <v>39791.100000000006</v>
      </c>
      <c r="I46" s="40">
        <f t="shared" si="4"/>
        <v>13449.4</v>
      </c>
      <c r="J46" s="41">
        <f t="shared" si="5"/>
        <v>795.8</v>
      </c>
      <c r="K46" s="82">
        <v>250</v>
      </c>
      <c r="L46" s="43">
        <f t="shared" si="1"/>
        <v>54286.30000000001</v>
      </c>
      <c r="P46" s="115"/>
    </row>
    <row r="47" spans="1:16" ht="12.75">
      <c r="A47" s="32">
        <v>59</v>
      </c>
      <c r="B47" s="33">
        <f t="shared" si="0"/>
        <v>14.46</v>
      </c>
      <c r="C47" s="34">
        <v>27.97</v>
      </c>
      <c r="D47" s="35">
        <v>36626</v>
      </c>
      <c r="E47" s="36">
        <v>21457</v>
      </c>
      <c r="F47" s="37">
        <f t="shared" si="2"/>
        <v>30395</v>
      </c>
      <c r="G47" s="38">
        <f t="shared" si="2"/>
        <v>9205.7</v>
      </c>
      <c r="H47" s="39">
        <f t="shared" si="3"/>
        <v>39600.7</v>
      </c>
      <c r="I47" s="40">
        <f t="shared" si="4"/>
        <v>13385</v>
      </c>
      <c r="J47" s="41">
        <f t="shared" si="5"/>
        <v>792</v>
      </c>
      <c r="K47" s="82">
        <v>250</v>
      </c>
      <c r="L47" s="43">
        <f t="shared" si="1"/>
        <v>54027.7</v>
      </c>
      <c r="P47" s="115"/>
    </row>
    <row r="48" spans="1:16" ht="12.75">
      <c r="A48" s="32">
        <v>60</v>
      </c>
      <c r="B48" s="33">
        <f t="shared" si="0"/>
        <v>14.55</v>
      </c>
      <c r="C48" s="34">
        <v>27.97</v>
      </c>
      <c r="D48" s="35">
        <v>36626</v>
      </c>
      <c r="E48" s="36">
        <v>21457</v>
      </c>
      <c r="F48" s="37">
        <f t="shared" si="2"/>
        <v>30207</v>
      </c>
      <c r="G48" s="38">
        <f t="shared" si="2"/>
        <v>9205.7</v>
      </c>
      <c r="H48" s="39">
        <f t="shared" si="3"/>
        <v>39412.7</v>
      </c>
      <c r="I48" s="40">
        <f t="shared" si="4"/>
        <v>13321.5</v>
      </c>
      <c r="J48" s="41">
        <f t="shared" si="5"/>
        <v>788.3</v>
      </c>
      <c r="K48" s="82">
        <v>250</v>
      </c>
      <c r="L48" s="43">
        <f t="shared" si="1"/>
        <v>53772.5</v>
      </c>
      <c r="P48" s="115"/>
    </row>
    <row r="49" spans="1:16" ht="12.75">
      <c r="A49" s="32">
        <v>61</v>
      </c>
      <c r="B49" s="33">
        <f t="shared" si="0"/>
        <v>14.64</v>
      </c>
      <c r="C49" s="34">
        <v>27.97</v>
      </c>
      <c r="D49" s="35">
        <v>36626</v>
      </c>
      <c r="E49" s="36">
        <v>21457</v>
      </c>
      <c r="F49" s="37">
        <f t="shared" si="2"/>
        <v>30021.3</v>
      </c>
      <c r="G49" s="38">
        <f t="shared" si="2"/>
        <v>9205.7</v>
      </c>
      <c r="H49" s="39">
        <f t="shared" si="3"/>
        <v>39227</v>
      </c>
      <c r="I49" s="40">
        <f t="shared" si="4"/>
        <v>13258.7</v>
      </c>
      <c r="J49" s="41">
        <f t="shared" si="5"/>
        <v>784.5</v>
      </c>
      <c r="K49" s="82">
        <v>250</v>
      </c>
      <c r="L49" s="43">
        <f t="shared" si="1"/>
        <v>53520.2</v>
      </c>
      <c r="P49" s="115"/>
    </row>
    <row r="50" spans="1:16" ht="12.75">
      <c r="A50" s="32">
        <v>62</v>
      </c>
      <c r="B50" s="33">
        <f t="shared" si="0"/>
        <v>14.73</v>
      </c>
      <c r="C50" s="34">
        <v>27.97</v>
      </c>
      <c r="D50" s="35">
        <v>36626</v>
      </c>
      <c r="E50" s="36">
        <v>21457</v>
      </c>
      <c r="F50" s="37">
        <f t="shared" si="2"/>
        <v>29837.9</v>
      </c>
      <c r="G50" s="38">
        <f t="shared" si="2"/>
        <v>9205.7</v>
      </c>
      <c r="H50" s="39">
        <f t="shared" si="3"/>
        <v>39043.600000000006</v>
      </c>
      <c r="I50" s="40">
        <f t="shared" si="4"/>
        <v>13196.7</v>
      </c>
      <c r="J50" s="41">
        <f t="shared" si="5"/>
        <v>780.9</v>
      </c>
      <c r="K50" s="82">
        <v>250</v>
      </c>
      <c r="L50" s="43">
        <f t="shared" si="1"/>
        <v>53271.200000000004</v>
      </c>
      <c r="P50" s="115"/>
    </row>
    <row r="51" spans="1:16" ht="12.75">
      <c r="A51" s="32">
        <v>63</v>
      </c>
      <c r="B51" s="33">
        <f t="shared" si="0"/>
        <v>14.82</v>
      </c>
      <c r="C51" s="34">
        <v>27.97</v>
      </c>
      <c r="D51" s="35">
        <v>36626</v>
      </c>
      <c r="E51" s="36">
        <v>21457</v>
      </c>
      <c r="F51" s="37">
        <f t="shared" si="2"/>
        <v>29656.7</v>
      </c>
      <c r="G51" s="38">
        <f t="shared" si="2"/>
        <v>9205.7</v>
      </c>
      <c r="H51" s="39">
        <f t="shared" si="3"/>
        <v>38862.4</v>
      </c>
      <c r="I51" s="40">
        <f t="shared" si="4"/>
        <v>13135.5</v>
      </c>
      <c r="J51" s="41">
        <f t="shared" si="5"/>
        <v>777.2</v>
      </c>
      <c r="K51" s="82">
        <v>250</v>
      </c>
      <c r="L51" s="43">
        <f t="shared" si="1"/>
        <v>53025.1</v>
      </c>
      <c r="P51" s="115"/>
    </row>
    <row r="52" spans="1:16" ht="12.75">
      <c r="A52" s="32">
        <v>64</v>
      </c>
      <c r="B52" s="33">
        <f t="shared" si="0"/>
        <v>14.91</v>
      </c>
      <c r="C52" s="34">
        <v>27.97</v>
      </c>
      <c r="D52" s="35">
        <v>36626</v>
      </c>
      <c r="E52" s="36">
        <v>21457</v>
      </c>
      <c r="F52" s="37">
        <f t="shared" si="2"/>
        <v>29477.7</v>
      </c>
      <c r="G52" s="38">
        <f t="shared" si="2"/>
        <v>9205.7</v>
      </c>
      <c r="H52" s="39">
        <f t="shared" si="3"/>
        <v>38683.4</v>
      </c>
      <c r="I52" s="40">
        <f t="shared" si="4"/>
        <v>13075</v>
      </c>
      <c r="J52" s="41">
        <f t="shared" si="5"/>
        <v>773.7</v>
      </c>
      <c r="K52" s="82">
        <v>250</v>
      </c>
      <c r="L52" s="43">
        <f t="shared" si="1"/>
        <v>52782.1</v>
      </c>
      <c r="P52" s="115"/>
    </row>
    <row r="53" spans="1:16" ht="12.75">
      <c r="A53" s="32">
        <v>65</v>
      </c>
      <c r="B53" s="33">
        <f t="shared" si="0"/>
        <v>15.04</v>
      </c>
      <c r="C53" s="34">
        <v>27.97</v>
      </c>
      <c r="D53" s="35">
        <v>36626</v>
      </c>
      <c r="E53" s="36">
        <v>21457</v>
      </c>
      <c r="F53" s="37">
        <f t="shared" si="2"/>
        <v>29222.9</v>
      </c>
      <c r="G53" s="38">
        <f t="shared" si="2"/>
        <v>9205.7</v>
      </c>
      <c r="H53" s="39">
        <f t="shared" si="3"/>
        <v>38428.600000000006</v>
      </c>
      <c r="I53" s="40">
        <f t="shared" si="4"/>
        <v>12988.9</v>
      </c>
      <c r="J53" s="41">
        <f t="shared" si="5"/>
        <v>768.6</v>
      </c>
      <c r="K53" s="82">
        <v>250</v>
      </c>
      <c r="L53" s="43">
        <f t="shared" si="1"/>
        <v>52436.100000000006</v>
      </c>
      <c r="P53" s="115"/>
    </row>
    <row r="54" spans="1:16" ht="12.75">
      <c r="A54" s="32">
        <v>66</v>
      </c>
      <c r="B54" s="33">
        <f t="shared" si="0"/>
        <v>15.12</v>
      </c>
      <c r="C54" s="34">
        <v>27.97</v>
      </c>
      <c r="D54" s="35">
        <v>36626</v>
      </c>
      <c r="E54" s="36">
        <v>21457</v>
      </c>
      <c r="F54" s="37">
        <f t="shared" si="2"/>
        <v>29068.3</v>
      </c>
      <c r="G54" s="38">
        <f t="shared" si="2"/>
        <v>9205.7</v>
      </c>
      <c r="H54" s="39">
        <f t="shared" si="3"/>
        <v>38274</v>
      </c>
      <c r="I54" s="40">
        <f t="shared" si="4"/>
        <v>12936.6</v>
      </c>
      <c r="J54" s="41">
        <f t="shared" si="5"/>
        <v>765.5</v>
      </c>
      <c r="K54" s="82">
        <v>250</v>
      </c>
      <c r="L54" s="43">
        <f t="shared" si="1"/>
        <v>52226.1</v>
      </c>
      <c r="P54" s="115"/>
    </row>
    <row r="55" spans="1:16" ht="12.75">
      <c r="A55" s="32">
        <v>67</v>
      </c>
      <c r="B55" s="33">
        <f t="shared" si="0"/>
        <v>15.2</v>
      </c>
      <c r="C55" s="34">
        <v>27.97</v>
      </c>
      <c r="D55" s="35">
        <v>36626</v>
      </c>
      <c r="E55" s="36">
        <v>21457</v>
      </c>
      <c r="F55" s="37">
        <f t="shared" si="2"/>
        <v>28915.3</v>
      </c>
      <c r="G55" s="38">
        <f t="shared" si="2"/>
        <v>9205.7</v>
      </c>
      <c r="H55" s="39">
        <f t="shared" si="3"/>
        <v>38121</v>
      </c>
      <c r="I55" s="40">
        <f t="shared" si="4"/>
        <v>12884.9</v>
      </c>
      <c r="J55" s="41">
        <f t="shared" si="5"/>
        <v>762.4</v>
      </c>
      <c r="K55" s="82">
        <v>250</v>
      </c>
      <c r="L55" s="43">
        <f t="shared" si="1"/>
        <v>52018.3</v>
      </c>
      <c r="P55" s="115"/>
    </row>
    <row r="56" spans="1:16" ht="12.75">
      <c r="A56" s="32">
        <v>68</v>
      </c>
      <c r="B56" s="33">
        <f t="shared" si="0"/>
        <v>15.28</v>
      </c>
      <c r="C56" s="34">
        <v>27.97</v>
      </c>
      <c r="D56" s="35">
        <v>36626</v>
      </c>
      <c r="E56" s="36">
        <v>21457</v>
      </c>
      <c r="F56" s="37">
        <f t="shared" si="2"/>
        <v>28763.9</v>
      </c>
      <c r="G56" s="38">
        <f t="shared" si="2"/>
        <v>9205.7</v>
      </c>
      <c r="H56" s="39">
        <f t="shared" si="3"/>
        <v>37969.600000000006</v>
      </c>
      <c r="I56" s="40">
        <f t="shared" si="4"/>
        <v>12833.7</v>
      </c>
      <c r="J56" s="41">
        <f t="shared" si="5"/>
        <v>759.4</v>
      </c>
      <c r="K56" s="82">
        <v>250</v>
      </c>
      <c r="L56" s="43">
        <f t="shared" si="1"/>
        <v>51812.700000000004</v>
      </c>
      <c r="P56" s="115"/>
    </row>
    <row r="57" spans="1:16" ht="12.75">
      <c r="A57" s="32">
        <v>69</v>
      </c>
      <c r="B57" s="33">
        <f t="shared" si="0"/>
        <v>15.36</v>
      </c>
      <c r="C57" s="34">
        <v>27.97</v>
      </c>
      <c r="D57" s="35">
        <v>36626</v>
      </c>
      <c r="E57" s="36">
        <v>21457</v>
      </c>
      <c r="F57" s="37">
        <f t="shared" si="2"/>
        <v>28614.1</v>
      </c>
      <c r="G57" s="38">
        <f t="shared" si="2"/>
        <v>9205.7</v>
      </c>
      <c r="H57" s="39">
        <f t="shared" si="3"/>
        <v>37819.8</v>
      </c>
      <c r="I57" s="40">
        <f t="shared" si="4"/>
        <v>12783.1</v>
      </c>
      <c r="J57" s="41">
        <f t="shared" si="5"/>
        <v>756.4</v>
      </c>
      <c r="K57" s="82">
        <v>250</v>
      </c>
      <c r="L57" s="43">
        <f t="shared" si="1"/>
        <v>51609.3</v>
      </c>
      <c r="P57" s="115"/>
    </row>
    <row r="58" spans="1:16" ht="12.75">
      <c r="A58" s="32">
        <v>70</v>
      </c>
      <c r="B58" s="33">
        <f t="shared" si="0"/>
        <v>15.44</v>
      </c>
      <c r="C58" s="34">
        <v>27.97</v>
      </c>
      <c r="D58" s="35">
        <v>36626</v>
      </c>
      <c r="E58" s="36">
        <v>21457</v>
      </c>
      <c r="F58" s="37">
        <f t="shared" si="2"/>
        <v>28465.8</v>
      </c>
      <c r="G58" s="38">
        <f t="shared" si="2"/>
        <v>9205.7</v>
      </c>
      <c r="H58" s="39">
        <f t="shared" si="3"/>
        <v>37671.5</v>
      </c>
      <c r="I58" s="40">
        <f t="shared" si="4"/>
        <v>12733</v>
      </c>
      <c r="J58" s="41">
        <f t="shared" si="5"/>
        <v>753.4</v>
      </c>
      <c r="K58" s="82">
        <v>250</v>
      </c>
      <c r="L58" s="43">
        <f t="shared" si="1"/>
        <v>51407.9</v>
      </c>
      <c r="P58" s="115"/>
    </row>
    <row r="59" spans="1:16" ht="12.75">
      <c r="A59" s="32">
        <v>71</v>
      </c>
      <c r="B59" s="33">
        <f t="shared" si="0"/>
        <v>15.52</v>
      </c>
      <c r="C59" s="34">
        <v>27.97</v>
      </c>
      <c r="D59" s="35">
        <v>36626</v>
      </c>
      <c r="E59" s="36">
        <v>21457</v>
      </c>
      <c r="F59" s="37">
        <f t="shared" si="2"/>
        <v>28319.1</v>
      </c>
      <c r="G59" s="38">
        <f t="shared" si="2"/>
        <v>9205.7</v>
      </c>
      <c r="H59" s="39">
        <f t="shared" si="3"/>
        <v>37524.8</v>
      </c>
      <c r="I59" s="40">
        <f t="shared" si="4"/>
        <v>12683.4</v>
      </c>
      <c r="J59" s="41">
        <f t="shared" si="5"/>
        <v>750.5</v>
      </c>
      <c r="K59" s="82">
        <v>250</v>
      </c>
      <c r="L59" s="43">
        <f t="shared" si="1"/>
        <v>51208.700000000004</v>
      </c>
      <c r="P59" s="115"/>
    </row>
    <row r="60" spans="1:16" ht="12.75">
      <c r="A60" s="32">
        <v>72</v>
      </c>
      <c r="B60" s="33">
        <f t="shared" si="0"/>
        <v>15.6</v>
      </c>
      <c r="C60" s="34">
        <v>27.97</v>
      </c>
      <c r="D60" s="35">
        <v>36626</v>
      </c>
      <c r="E60" s="36">
        <v>21457</v>
      </c>
      <c r="F60" s="37">
        <f t="shared" si="2"/>
        <v>28173.8</v>
      </c>
      <c r="G60" s="38">
        <f t="shared" si="2"/>
        <v>9205.7</v>
      </c>
      <c r="H60" s="39">
        <f t="shared" si="3"/>
        <v>37379.5</v>
      </c>
      <c r="I60" s="40">
        <f t="shared" si="4"/>
        <v>12634.3</v>
      </c>
      <c r="J60" s="41">
        <f t="shared" si="5"/>
        <v>747.6</v>
      </c>
      <c r="K60" s="82">
        <v>250</v>
      </c>
      <c r="L60" s="43">
        <f t="shared" si="1"/>
        <v>51011.4</v>
      </c>
      <c r="P60" s="115"/>
    </row>
    <row r="61" spans="1:16" ht="12.75">
      <c r="A61" s="32">
        <v>73</v>
      </c>
      <c r="B61" s="33">
        <f t="shared" si="0"/>
        <v>15.68</v>
      </c>
      <c r="C61" s="34">
        <v>27.97</v>
      </c>
      <c r="D61" s="35">
        <v>36626</v>
      </c>
      <c r="E61" s="36">
        <v>21457</v>
      </c>
      <c r="F61" s="37">
        <f t="shared" si="2"/>
        <v>28030.1</v>
      </c>
      <c r="G61" s="38">
        <f t="shared" si="2"/>
        <v>9205.7</v>
      </c>
      <c r="H61" s="39">
        <f t="shared" si="3"/>
        <v>37235.8</v>
      </c>
      <c r="I61" s="40">
        <f t="shared" si="4"/>
        <v>12585.7</v>
      </c>
      <c r="J61" s="41">
        <f t="shared" si="5"/>
        <v>744.7</v>
      </c>
      <c r="K61" s="82">
        <v>250</v>
      </c>
      <c r="L61" s="43">
        <f t="shared" si="1"/>
        <v>50816.2</v>
      </c>
      <c r="P61" s="115"/>
    </row>
    <row r="62" spans="1:16" ht="12.75">
      <c r="A62" s="32">
        <v>74</v>
      </c>
      <c r="B62" s="33">
        <f t="shared" si="0"/>
        <v>15.75</v>
      </c>
      <c r="C62" s="34">
        <v>27.97</v>
      </c>
      <c r="D62" s="35">
        <v>36626</v>
      </c>
      <c r="E62" s="36">
        <v>21457</v>
      </c>
      <c r="F62" s="37">
        <f t="shared" si="2"/>
        <v>27905.5</v>
      </c>
      <c r="G62" s="38">
        <f t="shared" si="2"/>
        <v>9205.7</v>
      </c>
      <c r="H62" s="39">
        <f t="shared" si="3"/>
        <v>37111.2</v>
      </c>
      <c r="I62" s="40">
        <f t="shared" si="4"/>
        <v>12543.6</v>
      </c>
      <c r="J62" s="41">
        <f t="shared" si="5"/>
        <v>742.2</v>
      </c>
      <c r="K62" s="82">
        <v>250</v>
      </c>
      <c r="L62" s="43">
        <f t="shared" si="1"/>
        <v>50646.99999999999</v>
      </c>
      <c r="P62" s="115"/>
    </row>
    <row r="63" spans="1:16" ht="12.75">
      <c r="A63" s="32">
        <v>75</v>
      </c>
      <c r="B63" s="33">
        <f t="shared" si="0"/>
        <v>15.83</v>
      </c>
      <c r="C63" s="34">
        <v>27.97</v>
      </c>
      <c r="D63" s="35">
        <v>36626</v>
      </c>
      <c r="E63" s="36">
        <v>21457</v>
      </c>
      <c r="F63" s="37">
        <f t="shared" si="2"/>
        <v>27764.5</v>
      </c>
      <c r="G63" s="38">
        <f t="shared" si="2"/>
        <v>9205.7</v>
      </c>
      <c r="H63" s="39">
        <f t="shared" si="3"/>
        <v>36970.2</v>
      </c>
      <c r="I63" s="40">
        <f t="shared" si="4"/>
        <v>12495.9</v>
      </c>
      <c r="J63" s="41">
        <f t="shared" si="5"/>
        <v>739.4</v>
      </c>
      <c r="K63" s="82">
        <v>250</v>
      </c>
      <c r="L63" s="43">
        <f t="shared" si="1"/>
        <v>50455.5</v>
      </c>
      <c r="P63" s="115"/>
    </row>
    <row r="64" spans="1:16" ht="12.75">
      <c r="A64" s="32">
        <v>76</v>
      </c>
      <c r="B64" s="33">
        <f t="shared" si="0"/>
        <v>15.9</v>
      </c>
      <c r="C64" s="34">
        <v>27.97</v>
      </c>
      <c r="D64" s="35">
        <v>36626</v>
      </c>
      <c r="E64" s="36">
        <v>21457</v>
      </c>
      <c r="F64" s="37">
        <f t="shared" si="2"/>
        <v>27642.3</v>
      </c>
      <c r="G64" s="38">
        <f t="shared" si="2"/>
        <v>9205.7</v>
      </c>
      <c r="H64" s="39">
        <f t="shared" si="3"/>
        <v>36848</v>
      </c>
      <c r="I64" s="40">
        <f t="shared" si="4"/>
        <v>12454.6</v>
      </c>
      <c r="J64" s="41">
        <f t="shared" si="5"/>
        <v>737</v>
      </c>
      <c r="K64" s="82">
        <v>250</v>
      </c>
      <c r="L64" s="43">
        <f t="shared" si="1"/>
        <v>50289.6</v>
      </c>
      <c r="P64" s="115"/>
    </row>
    <row r="65" spans="1:16" ht="12.75">
      <c r="A65" s="32">
        <v>77</v>
      </c>
      <c r="B65" s="33">
        <f t="shared" si="0"/>
        <v>15.98</v>
      </c>
      <c r="C65" s="34">
        <v>27.97</v>
      </c>
      <c r="D65" s="35">
        <v>36626</v>
      </c>
      <c r="E65" s="36">
        <v>21457</v>
      </c>
      <c r="F65" s="37">
        <f t="shared" si="2"/>
        <v>27503.9</v>
      </c>
      <c r="G65" s="38">
        <f t="shared" si="2"/>
        <v>9205.7</v>
      </c>
      <c r="H65" s="39">
        <f t="shared" si="3"/>
        <v>36709.600000000006</v>
      </c>
      <c r="I65" s="40">
        <f t="shared" si="4"/>
        <v>12407.8</v>
      </c>
      <c r="J65" s="41">
        <f t="shared" si="5"/>
        <v>734.2</v>
      </c>
      <c r="K65" s="82">
        <v>250</v>
      </c>
      <c r="L65" s="43">
        <f t="shared" si="1"/>
        <v>50101.600000000006</v>
      </c>
      <c r="P65" s="115"/>
    </row>
    <row r="66" spans="1:16" ht="12.75">
      <c r="A66" s="32">
        <v>78</v>
      </c>
      <c r="B66" s="33">
        <f t="shared" si="0"/>
        <v>16.05</v>
      </c>
      <c r="C66" s="34">
        <v>27.97</v>
      </c>
      <c r="D66" s="35">
        <v>36626</v>
      </c>
      <c r="E66" s="36">
        <v>21457</v>
      </c>
      <c r="F66" s="37">
        <f t="shared" si="2"/>
        <v>27383.9</v>
      </c>
      <c r="G66" s="38">
        <f t="shared" si="2"/>
        <v>9205.7</v>
      </c>
      <c r="H66" s="39">
        <f t="shared" si="3"/>
        <v>36589.600000000006</v>
      </c>
      <c r="I66" s="40">
        <f t="shared" si="4"/>
        <v>12367.3</v>
      </c>
      <c r="J66" s="41">
        <f t="shared" si="5"/>
        <v>731.8</v>
      </c>
      <c r="K66" s="82">
        <v>250</v>
      </c>
      <c r="L66" s="43">
        <f t="shared" si="1"/>
        <v>49938.70000000001</v>
      </c>
      <c r="P66" s="115"/>
    </row>
    <row r="67" spans="1:16" ht="12.75">
      <c r="A67" s="32">
        <v>79</v>
      </c>
      <c r="B67" s="33">
        <f t="shared" si="0"/>
        <v>16.12</v>
      </c>
      <c r="C67" s="34">
        <v>27.97</v>
      </c>
      <c r="D67" s="35">
        <v>36626</v>
      </c>
      <c r="E67" s="36">
        <v>21457</v>
      </c>
      <c r="F67" s="37">
        <f t="shared" si="2"/>
        <v>27265</v>
      </c>
      <c r="G67" s="38">
        <f t="shared" si="2"/>
        <v>9205.7</v>
      </c>
      <c r="H67" s="39">
        <f t="shared" si="3"/>
        <v>36470.7</v>
      </c>
      <c r="I67" s="40">
        <f t="shared" si="4"/>
        <v>12327.1</v>
      </c>
      <c r="J67" s="41">
        <f t="shared" si="5"/>
        <v>729.4</v>
      </c>
      <c r="K67" s="82">
        <v>250</v>
      </c>
      <c r="L67" s="43">
        <f t="shared" si="1"/>
        <v>49777.2</v>
      </c>
      <c r="P67" s="115"/>
    </row>
    <row r="68" spans="1:16" ht="12.75">
      <c r="A68" s="32">
        <v>80</v>
      </c>
      <c r="B68" s="33">
        <f t="shared" si="0"/>
        <v>16.19</v>
      </c>
      <c r="C68" s="34">
        <v>27.97</v>
      </c>
      <c r="D68" s="35">
        <v>36626</v>
      </c>
      <c r="E68" s="36">
        <v>21457</v>
      </c>
      <c r="F68" s="37">
        <f t="shared" si="2"/>
        <v>27147.1</v>
      </c>
      <c r="G68" s="38">
        <f t="shared" si="2"/>
        <v>9205.7</v>
      </c>
      <c r="H68" s="39">
        <f t="shared" si="3"/>
        <v>36352.8</v>
      </c>
      <c r="I68" s="40">
        <f t="shared" si="4"/>
        <v>12287.2</v>
      </c>
      <c r="J68" s="41">
        <f t="shared" si="5"/>
        <v>727.1</v>
      </c>
      <c r="K68" s="82">
        <v>250</v>
      </c>
      <c r="L68" s="43">
        <f t="shared" si="1"/>
        <v>49617.1</v>
      </c>
      <c r="P68" s="115"/>
    </row>
    <row r="69" spans="1:16" ht="12.75">
      <c r="A69" s="32">
        <v>81</v>
      </c>
      <c r="B69" s="33">
        <f t="shared" si="0"/>
        <v>16.27</v>
      </c>
      <c r="C69" s="34">
        <v>27.97</v>
      </c>
      <c r="D69" s="35">
        <v>36626</v>
      </c>
      <c r="E69" s="36">
        <v>21457</v>
      </c>
      <c r="F69" s="37">
        <f t="shared" si="2"/>
        <v>27013.6</v>
      </c>
      <c r="G69" s="38">
        <f t="shared" si="2"/>
        <v>9205.7</v>
      </c>
      <c r="H69" s="39">
        <f t="shared" si="3"/>
        <v>36219.3</v>
      </c>
      <c r="I69" s="40">
        <f t="shared" si="4"/>
        <v>12242.1</v>
      </c>
      <c r="J69" s="41">
        <f t="shared" si="5"/>
        <v>724.4</v>
      </c>
      <c r="K69" s="82">
        <v>250</v>
      </c>
      <c r="L69" s="43">
        <f t="shared" si="1"/>
        <v>49435.8</v>
      </c>
      <c r="P69" s="115"/>
    </row>
    <row r="70" spans="1:16" ht="12.75">
      <c r="A70" s="32">
        <v>82</v>
      </c>
      <c r="B70" s="33">
        <f t="shared" si="0"/>
        <v>16.34</v>
      </c>
      <c r="C70" s="34">
        <v>27.97</v>
      </c>
      <c r="D70" s="35">
        <v>36626</v>
      </c>
      <c r="E70" s="36">
        <v>21457</v>
      </c>
      <c r="F70" s="37">
        <f t="shared" si="2"/>
        <v>26897.9</v>
      </c>
      <c r="G70" s="38">
        <f t="shared" si="2"/>
        <v>9205.7</v>
      </c>
      <c r="H70" s="39">
        <f t="shared" si="3"/>
        <v>36103.600000000006</v>
      </c>
      <c r="I70" s="40">
        <f t="shared" si="4"/>
        <v>12203</v>
      </c>
      <c r="J70" s="41">
        <f t="shared" si="5"/>
        <v>722.1</v>
      </c>
      <c r="K70" s="82">
        <v>250</v>
      </c>
      <c r="L70" s="43">
        <f t="shared" si="1"/>
        <v>49278.700000000004</v>
      </c>
      <c r="P70" s="115"/>
    </row>
    <row r="71" spans="1:16" ht="12.75">
      <c r="A71" s="32">
        <v>83</v>
      </c>
      <c r="B71" s="33">
        <f t="shared" si="0"/>
        <v>16.4</v>
      </c>
      <c r="C71" s="34">
        <v>27.97</v>
      </c>
      <c r="D71" s="35">
        <v>36626</v>
      </c>
      <c r="E71" s="36">
        <v>21457</v>
      </c>
      <c r="F71" s="37">
        <f t="shared" si="2"/>
        <v>26799.5</v>
      </c>
      <c r="G71" s="38">
        <f t="shared" si="2"/>
        <v>9205.7</v>
      </c>
      <c r="H71" s="39">
        <f t="shared" si="3"/>
        <v>36005.2</v>
      </c>
      <c r="I71" s="40">
        <f t="shared" si="4"/>
        <v>12169.8</v>
      </c>
      <c r="J71" s="41">
        <f t="shared" si="5"/>
        <v>720.1</v>
      </c>
      <c r="K71" s="82">
        <v>250</v>
      </c>
      <c r="L71" s="43">
        <f t="shared" si="1"/>
        <v>49145.1</v>
      </c>
      <c r="P71" s="115"/>
    </row>
    <row r="72" spans="1:16" ht="12.75">
      <c r="A72" s="32">
        <v>84</v>
      </c>
      <c r="B72" s="33">
        <f aca="true" t="shared" si="6" ref="B72:B135">ROUND(IF(A72&lt;B$452,B$453+B$454*A72+B$455*A72^2+B$456*A72^3+B$457*A72^4+B$458*A72^5,B$462+B$463*A72+B$464*A72^2+B$465*A72^3+B$466*A72^4+B$467*A72^5),2)</f>
        <v>16.47</v>
      </c>
      <c r="C72" s="34">
        <v>27.97</v>
      </c>
      <c r="D72" s="35">
        <v>36626</v>
      </c>
      <c r="E72" s="36">
        <v>21457</v>
      </c>
      <c r="F72" s="37">
        <f t="shared" si="2"/>
        <v>26685.6</v>
      </c>
      <c r="G72" s="38">
        <f t="shared" si="2"/>
        <v>9205.7</v>
      </c>
      <c r="H72" s="39">
        <f t="shared" si="3"/>
        <v>35891.3</v>
      </c>
      <c r="I72" s="40">
        <f t="shared" si="4"/>
        <v>12131.3</v>
      </c>
      <c r="J72" s="41">
        <f t="shared" si="5"/>
        <v>717.8</v>
      </c>
      <c r="K72" s="82">
        <v>250</v>
      </c>
      <c r="L72" s="43">
        <f aca="true" t="shared" si="7" ref="L72:L135">SUM(H72:K72)</f>
        <v>48990.40000000001</v>
      </c>
      <c r="P72" s="115"/>
    </row>
    <row r="73" spans="1:16" ht="12.75">
      <c r="A73" s="32">
        <v>85</v>
      </c>
      <c r="B73" s="33">
        <f t="shared" si="6"/>
        <v>16.54</v>
      </c>
      <c r="C73" s="34">
        <v>27.97</v>
      </c>
      <c r="D73" s="35">
        <v>36626</v>
      </c>
      <c r="E73" s="36">
        <v>21457</v>
      </c>
      <c r="F73" s="37">
        <f aca="true" t="shared" si="8" ref="F73:G136">ROUND(12/B73*D73,1)</f>
        <v>26572.7</v>
      </c>
      <c r="G73" s="38">
        <f t="shared" si="8"/>
        <v>9205.7</v>
      </c>
      <c r="H73" s="39">
        <f aca="true" t="shared" si="9" ref="H73:H136">F73+G73</f>
        <v>35778.4</v>
      </c>
      <c r="I73" s="40">
        <f aca="true" t="shared" si="10" ref="I73:I136">ROUND(H73*0.338,1)</f>
        <v>12093.1</v>
      </c>
      <c r="J73" s="41">
        <f aca="true" t="shared" si="11" ref="J73:J136">ROUND(H73*0.02,1)</f>
        <v>715.6</v>
      </c>
      <c r="K73" s="82">
        <v>250</v>
      </c>
      <c r="L73" s="43">
        <f t="shared" si="7"/>
        <v>48837.1</v>
      </c>
      <c r="P73" s="115"/>
    </row>
    <row r="74" spans="1:16" ht="12.75">
      <c r="A74" s="32">
        <v>86</v>
      </c>
      <c r="B74" s="33">
        <f t="shared" si="6"/>
        <v>16.61</v>
      </c>
      <c r="C74" s="34">
        <v>27.97</v>
      </c>
      <c r="D74" s="35">
        <v>36626</v>
      </c>
      <c r="E74" s="36">
        <v>21457</v>
      </c>
      <c r="F74" s="37">
        <f t="shared" si="8"/>
        <v>26460.7</v>
      </c>
      <c r="G74" s="38">
        <f t="shared" si="8"/>
        <v>9205.7</v>
      </c>
      <c r="H74" s="39">
        <f t="shared" si="9"/>
        <v>35666.4</v>
      </c>
      <c r="I74" s="40">
        <f t="shared" si="10"/>
        <v>12055.2</v>
      </c>
      <c r="J74" s="41">
        <f t="shared" si="11"/>
        <v>713.3</v>
      </c>
      <c r="K74" s="82">
        <v>250</v>
      </c>
      <c r="L74" s="43">
        <f t="shared" si="7"/>
        <v>48684.90000000001</v>
      </c>
      <c r="P74" s="115"/>
    </row>
    <row r="75" spans="1:16" ht="12.75">
      <c r="A75" s="32">
        <v>87</v>
      </c>
      <c r="B75" s="33">
        <f t="shared" si="6"/>
        <v>16.68</v>
      </c>
      <c r="C75" s="34">
        <v>27.97</v>
      </c>
      <c r="D75" s="35">
        <v>36626</v>
      </c>
      <c r="E75" s="36">
        <v>21457</v>
      </c>
      <c r="F75" s="37">
        <f t="shared" si="8"/>
        <v>26349.6</v>
      </c>
      <c r="G75" s="38">
        <f t="shared" si="8"/>
        <v>9205.7</v>
      </c>
      <c r="H75" s="39">
        <f t="shared" si="9"/>
        <v>35555.3</v>
      </c>
      <c r="I75" s="40">
        <f t="shared" si="10"/>
        <v>12017.7</v>
      </c>
      <c r="J75" s="41">
        <f t="shared" si="11"/>
        <v>711.1</v>
      </c>
      <c r="K75" s="82">
        <v>250</v>
      </c>
      <c r="L75" s="43">
        <f t="shared" si="7"/>
        <v>48534.1</v>
      </c>
      <c r="P75" s="115"/>
    </row>
    <row r="76" spans="1:16" ht="12.75">
      <c r="A76" s="32">
        <v>88</v>
      </c>
      <c r="B76" s="33">
        <f t="shared" si="6"/>
        <v>16.74</v>
      </c>
      <c r="C76" s="34">
        <v>27.97</v>
      </c>
      <c r="D76" s="35">
        <v>36626</v>
      </c>
      <c r="E76" s="36">
        <v>21457</v>
      </c>
      <c r="F76" s="37">
        <f t="shared" si="8"/>
        <v>26255.2</v>
      </c>
      <c r="G76" s="38">
        <f t="shared" si="8"/>
        <v>9205.7</v>
      </c>
      <c r="H76" s="39">
        <f t="shared" si="9"/>
        <v>35460.9</v>
      </c>
      <c r="I76" s="40">
        <f t="shared" si="10"/>
        <v>11985.8</v>
      </c>
      <c r="J76" s="41">
        <f t="shared" si="11"/>
        <v>709.2</v>
      </c>
      <c r="K76" s="82">
        <v>250</v>
      </c>
      <c r="L76" s="43">
        <f t="shared" si="7"/>
        <v>48405.899999999994</v>
      </c>
      <c r="P76" s="115"/>
    </row>
    <row r="77" spans="1:16" ht="12.75">
      <c r="A77" s="32">
        <v>89</v>
      </c>
      <c r="B77" s="33">
        <f t="shared" si="6"/>
        <v>16.81</v>
      </c>
      <c r="C77" s="34">
        <v>27.97</v>
      </c>
      <c r="D77" s="35">
        <v>36626</v>
      </c>
      <c r="E77" s="36">
        <v>21457</v>
      </c>
      <c r="F77" s="37">
        <f t="shared" si="8"/>
        <v>26145.9</v>
      </c>
      <c r="G77" s="38">
        <f t="shared" si="8"/>
        <v>9205.7</v>
      </c>
      <c r="H77" s="39">
        <f t="shared" si="9"/>
        <v>35351.600000000006</v>
      </c>
      <c r="I77" s="40">
        <f t="shared" si="10"/>
        <v>11948.8</v>
      </c>
      <c r="J77" s="41">
        <f t="shared" si="11"/>
        <v>707</v>
      </c>
      <c r="K77" s="82">
        <v>250</v>
      </c>
      <c r="L77" s="43">
        <f t="shared" si="7"/>
        <v>48257.40000000001</v>
      </c>
      <c r="P77" s="115"/>
    </row>
    <row r="78" spans="1:16" ht="12.75">
      <c r="A78" s="32">
        <v>90</v>
      </c>
      <c r="B78" s="33">
        <f t="shared" si="6"/>
        <v>16.87</v>
      </c>
      <c r="C78" s="34">
        <v>27.97</v>
      </c>
      <c r="D78" s="35">
        <v>36626</v>
      </c>
      <c r="E78" s="36">
        <v>21457</v>
      </c>
      <c r="F78" s="37">
        <f t="shared" si="8"/>
        <v>26052.9</v>
      </c>
      <c r="G78" s="38">
        <f t="shared" si="8"/>
        <v>9205.7</v>
      </c>
      <c r="H78" s="39">
        <f t="shared" si="9"/>
        <v>35258.600000000006</v>
      </c>
      <c r="I78" s="40">
        <f t="shared" si="10"/>
        <v>11917.4</v>
      </c>
      <c r="J78" s="41">
        <f t="shared" si="11"/>
        <v>705.2</v>
      </c>
      <c r="K78" s="82">
        <v>250</v>
      </c>
      <c r="L78" s="43">
        <f t="shared" si="7"/>
        <v>48131.200000000004</v>
      </c>
      <c r="P78" s="115"/>
    </row>
    <row r="79" spans="1:16" ht="12.75">
      <c r="A79" s="32">
        <v>91</v>
      </c>
      <c r="B79" s="33">
        <f t="shared" si="6"/>
        <v>16.94</v>
      </c>
      <c r="C79" s="34">
        <v>27.97</v>
      </c>
      <c r="D79" s="35">
        <v>36626</v>
      </c>
      <c r="E79" s="36">
        <v>21457</v>
      </c>
      <c r="F79" s="37">
        <f t="shared" si="8"/>
        <v>25945.2</v>
      </c>
      <c r="G79" s="38">
        <f t="shared" si="8"/>
        <v>9205.7</v>
      </c>
      <c r="H79" s="39">
        <f t="shared" si="9"/>
        <v>35150.9</v>
      </c>
      <c r="I79" s="40">
        <f t="shared" si="10"/>
        <v>11881</v>
      </c>
      <c r="J79" s="41">
        <f t="shared" si="11"/>
        <v>703</v>
      </c>
      <c r="K79" s="82">
        <v>250</v>
      </c>
      <c r="L79" s="43">
        <f t="shared" si="7"/>
        <v>47984.9</v>
      </c>
      <c r="P79" s="115"/>
    </row>
    <row r="80" spans="1:16" ht="12.75">
      <c r="A80" s="32">
        <v>92</v>
      </c>
      <c r="B80" s="33">
        <f t="shared" si="6"/>
        <v>17</v>
      </c>
      <c r="C80" s="34">
        <v>27.97</v>
      </c>
      <c r="D80" s="35">
        <v>36626</v>
      </c>
      <c r="E80" s="36">
        <v>21457</v>
      </c>
      <c r="F80" s="37">
        <f t="shared" si="8"/>
        <v>25853.6</v>
      </c>
      <c r="G80" s="38">
        <f t="shared" si="8"/>
        <v>9205.7</v>
      </c>
      <c r="H80" s="39">
        <f t="shared" si="9"/>
        <v>35059.3</v>
      </c>
      <c r="I80" s="40">
        <f t="shared" si="10"/>
        <v>11850</v>
      </c>
      <c r="J80" s="41">
        <f t="shared" si="11"/>
        <v>701.2</v>
      </c>
      <c r="K80" s="82">
        <v>250</v>
      </c>
      <c r="L80" s="43">
        <f t="shared" si="7"/>
        <v>47860.5</v>
      </c>
      <c r="P80" s="115"/>
    </row>
    <row r="81" spans="1:16" ht="12.75">
      <c r="A81" s="32">
        <v>93</v>
      </c>
      <c r="B81" s="33">
        <f t="shared" si="6"/>
        <v>17.06</v>
      </c>
      <c r="C81" s="34">
        <v>27.97</v>
      </c>
      <c r="D81" s="35">
        <v>36626</v>
      </c>
      <c r="E81" s="36">
        <v>21457</v>
      </c>
      <c r="F81" s="37">
        <f t="shared" si="8"/>
        <v>25762.7</v>
      </c>
      <c r="G81" s="38">
        <f t="shared" si="8"/>
        <v>9205.7</v>
      </c>
      <c r="H81" s="39">
        <f t="shared" si="9"/>
        <v>34968.4</v>
      </c>
      <c r="I81" s="40">
        <f t="shared" si="10"/>
        <v>11819.3</v>
      </c>
      <c r="J81" s="41">
        <f t="shared" si="11"/>
        <v>699.4</v>
      </c>
      <c r="K81" s="82">
        <v>250</v>
      </c>
      <c r="L81" s="43">
        <f t="shared" si="7"/>
        <v>47737.1</v>
      </c>
      <c r="P81" s="115"/>
    </row>
    <row r="82" spans="1:16" ht="12.75">
      <c r="A82" s="32">
        <v>94</v>
      </c>
      <c r="B82" s="33">
        <f t="shared" si="6"/>
        <v>17.12</v>
      </c>
      <c r="C82" s="34">
        <v>27.97</v>
      </c>
      <c r="D82" s="35">
        <v>36626</v>
      </c>
      <c r="E82" s="36">
        <v>21457</v>
      </c>
      <c r="F82" s="37">
        <f t="shared" si="8"/>
        <v>25672.4</v>
      </c>
      <c r="G82" s="38">
        <f t="shared" si="8"/>
        <v>9205.7</v>
      </c>
      <c r="H82" s="39">
        <f t="shared" si="9"/>
        <v>34878.100000000006</v>
      </c>
      <c r="I82" s="40">
        <f t="shared" si="10"/>
        <v>11788.8</v>
      </c>
      <c r="J82" s="41">
        <f t="shared" si="11"/>
        <v>697.6</v>
      </c>
      <c r="K82" s="82">
        <v>250</v>
      </c>
      <c r="L82" s="43">
        <f t="shared" si="7"/>
        <v>47614.50000000001</v>
      </c>
      <c r="P82" s="115"/>
    </row>
    <row r="83" spans="1:16" ht="12.75">
      <c r="A83" s="32">
        <v>95</v>
      </c>
      <c r="B83" s="33">
        <f t="shared" si="6"/>
        <v>17.18</v>
      </c>
      <c r="C83" s="34">
        <v>27.97</v>
      </c>
      <c r="D83" s="35">
        <v>36626</v>
      </c>
      <c r="E83" s="36">
        <v>21457</v>
      </c>
      <c r="F83" s="37">
        <f t="shared" si="8"/>
        <v>25582.8</v>
      </c>
      <c r="G83" s="38">
        <f t="shared" si="8"/>
        <v>9205.7</v>
      </c>
      <c r="H83" s="39">
        <f t="shared" si="9"/>
        <v>34788.5</v>
      </c>
      <c r="I83" s="40">
        <f t="shared" si="10"/>
        <v>11758.5</v>
      </c>
      <c r="J83" s="41">
        <f t="shared" si="11"/>
        <v>695.8</v>
      </c>
      <c r="K83" s="82">
        <v>250</v>
      </c>
      <c r="L83" s="43">
        <f t="shared" si="7"/>
        <v>47492.8</v>
      </c>
      <c r="P83" s="115"/>
    </row>
    <row r="84" spans="1:16" ht="12.75">
      <c r="A84" s="32">
        <v>96</v>
      </c>
      <c r="B84" s="33">
        <f t="shared" si="6"/>
        <v>17.24</v>
      </c>
      <c r="C84" s="34">
        <v>27.97</v>
      </c>
      <c r="D84" s="35">
        <v>36626</v>
      </c>
      <c r="E84" s="36">
        <v>21457</v>
      </c>
      <c r="F84" s="37">
        <f t="shared" si="8"/>
        <v>25493.7</v>
      </c>
      <c r="G84" s="38">
        <f t="shared" si="8"/>
        <v>9205.7</v>
      </c>
      <c r="H84" s="39">
        <f t="shared" si="9"/>
        <v>34699.4</v>
      </c>
      <c r="I84" s="40">
        <f t="shared" si="10"/>
        <v>11728.4</v>
      </c>
      <c r="J84" s="41">
        <f t="shared" si="11"/>
        <v>694</v>
      </c>
      <c r="K84" s="82">
        <v>250</v>
      </c>
      <c r="L84" s="43">
        <f t="shared" si="7"/>
        <v>47371.8</v>
      </c>
      <c r="P84" s="115"/>
    </row>
    <row r="85" spans="1:16" ht="12.75">
      <c r="A85" s="32">
        <v>97</v>
      </c>
      <c r="B85" s="33">
        <f t="shared" si="6"/>
        <v>17.3</v>
      </c>
      <c r="C85" s="34">
        <v>27.97</v>
      </c>
      <c r="D85" s="35">
        <v>36626</v>
      </c>
      <c r="E85" s="36">
        <v>21457</v>
      </c>
      <c r="F85" s="37">
        <f t="shared" si="8"/>
        <v>25405.3</v>
      </c>
      <c r="G85" s="38">
        <f t="shared" si="8"/>
        <v>9205.7</v>
      </c>
      <c r="H85" s="39">
        <f t="shared" si="9"/>
        <v>34611</v>
      </c>
      <c r="I85" s="40">
        <f t="shared" si="10"/>
        <v>11698.5</v>
      </c>
      <c r="J85" s="41">
        <f t="shared" si="11"/>
        <v>692.2</v>
      </c>
      <c r="K85" s="82">
        <v>250</v>
      </c>
      <c r="L85" s="43">
        <f t="shared" si="7"/>
        <v>47251.7</v>
      </c>
      <c r="P85" s="115"/>
    </row>
    <row r="86" spans="1:16" ht="12.75">
      <c r="A86" s="32">
        <v>98</v>
      </c>
      <c r="B86" s="33">
        <f t="shared" si="6"/>
        <v>17.36</v>
      </c>
      <c r="C86" s="34">
        <v>27.97</v>
      </c>
      <c r="D86" s="35">
        <v>36626</v>
      </c>
      <c r="E86" s="36">
        <v>21457</v>
      </c>
      <c r="F86" s="37">
        <f t="shared" si="8"/>
        <v>25317.5</v>
      </c>
      <c r="G86" s="38">
        <f t="shared" si="8"/>
        <v>9205.7</v>
      </c>
      <c r="H86" s="39">
        <f t="shared" si="9"/>
        <v>34523.2</v>
      </c>
      <c r="I86" s="40">
        <f t="shared" si="10"/>
        <v>11668.8</v>
      </c>
      <c r="J86" s="41">
        <f t="shared" si="11"/>
        <v>690.5</v>
      </c>
      <c r="K86" s="82">
        <v>250</v>
      </c>
      <c r="L86" s="43">
        <f t="shared" si="7"/>
        <v>47132.5</v>
      </c>
      <c r="P86" s="115"/>
    </row>
    <row r="87" spans="1:16" ht="12.75">
      <c r="A87" s="32">
        <v>99</v>
      </c>
      <c r="B87" s="33">
        <f t="shared" si="6"/>
        <v>17.42</v>
      </c>
      <c r="C87" s="34">
        <v>27.97</v>
      </c>
      <c r="D87" s="35">
        <v>36626</v>
      </c>
      <c r="E87" s="36">
        <v>21457</v>
      </c>
      <c r="F87" s="37">
        <f t="shared" si="8"/>
        <v>25230.3</v>
      </c>
      <c r="G87" s="38">
        <f t="shared" si="8"/>
        <v>9205.7</v>
      </c>
      <c r="H87" s="39">
        <f t="shared" si="9"/>
        <v>34436</v>
      </c>
      <c r="I87" s="40">
        <f t="shared" si="10"/>
        <v>11639.4</v>
      </c>
      <c r="J87" s="41">
        <f t="shared" si="11"/>
        <v>688.7</v>
      </c>
      <c r="K87" s="82">
        <v>250</v>
      </c>
      <c r="L87" s="43">
        <f t="shared" si="7"/>
        <v>47014.1</v>
      </c>
      <c r="P87" s="115"/>
    </row>
    <row r="88" spans="1:16" ht="12.75">
      <c r="A88" s="32">
        <v>100</v>
      </c>
      <c r="B88" s="33">
        <f t="shared" si="6"/>
        <v>17.48</v>
      </c>
      <c r="C88" s="34">
        <v>27.97</v>
      </c>
      <c r="D88" s="35">
        <v>36626</v>
      </c>
      <c r="E88" s="36">
        <v>21457</v>
      </c>
      <c r="F88" s="37">
        <f t="shared" si="8"/>
        <v>25143.7</v>
      </c>
      <c r="G88" s="38">
        <f t="shared" si="8"/>
        <v>9205.7</v>
      </c>
      <c r="H88" s="39">
        <f t="shared" si="9"/>
        <v>34349.4</v>
      </c>
      <c r="I88" s="40">
        <f t="shared" si="10"/>
        <v>11610.1</v>
      </c>
      <c r="J88" s="41">
        <f t="shared" si="11"/>
        <v>687</v>
      </c>
      <c r="K88" s="82">
        <v>250</v>
      </c>
      <c r="L88" s="43">
        <f t="shared" si="7"/>
        <v>46896.5</v>
      </c>
      <c r="P88" s="115"/>
    </row>
    <row r="89" spans="1:16" ht="12.75">
      <c r="A89" s="32">
        <v>101</v>
      </c>
      <c r="B89" s="33">
        <f t="shared" si="6"/>
        <v>17.54</v>
      </c>
      <c r="C89" s="34">
        <v>27.97</v>
      </c>
      <c r="D89" s="35">
        <v>36626</v>
      </c>
      <c r="E89" s="36">
        <v>21457</v>
      </c>
      <c r="F89" s="37">
        <f t="shared" si="8"/>
        <v>25057.7</v>
      </c>
      <c r="G89" s="38">
        <f t="shared" si="8"/>
        <v>9205.7</v>
      </c>
      <c r="H89" s="39">
        <f t="shared" si="9"/>
        <v>34263.4</v>
      </c>
      <c r="I89" s="40">
        <f t="shared" si="10"/>
        <v>11581</v>
      </c>
      <c r="J89" s="41">
        <f t="shared" si="11"/>
        <v>685.3</v>
      </c>
      <c r="K89" s="82">
        <v>250</v>
      </c>
      <c r="L89" s="43">
        <f t="shared" si="7"/>
        <v>46779.700000000004</v>
      </c>
      <c r="P89" s="115"/>
    </row>
    <row r="90" spans="1:16" ht="12.75">
      <c r="A90" s="32">
        <v>102</v>
      </c>
      <c r="B90" s="33">
        <f t="shared" si="6"/>
        <v>17.59</v>
      </c>
      <c r="C90" s="34">
        <v>27.97</v>
      </c>
      <c r="D90" s="35">
        <v>36626</v>
      </c>
      <c r="E90" s="36">
        <v>21457</v>
      </c>
      <c r="F90" s="37">
        <f t="shared" si="8"/>
        <v>24986.5</v>
      </c>
      <c r="G90" s="38">
        <f t="shared" si="8"/>
        <v>9205.7</v>
      </c>
      <c r="H90" s="39">
        <f t="shared" si="9"/>
        <v>34192.2</v>
      </c>
      <c r="I90" s="40">
        <f t="shared" si="10"/>
        <v>11557</v>
      </c>
      <c r="J90" s="41">
        <f t="shared" si="11"/>
        <v>683.8</v>
      </c>
      <c r="K90" s="82">
        <v>250</v>
      </c>
      <c r="L90" s="43">
        <f t="shared" si="7"/>
        <v>46683</v>
      </c>
      <c r="P90" s="115"/>
    </row>
    <row r="91" spans="1:16" ht="12.75">
      <c r="A91" s="32">
        <v>103</v>
      </c>
      <c r="B91" s="33">
        <f t="shared" si="6"/>
        <v>17.65</v>
      </c>
      <c r="C91" s="34">
        <v>27.97</v>
      </c>
      <c r="D91" s="35">
        <v>36626</v>
      </c>
      <c r="E91" s="36">
        <v>21457</v>
      </c>
      <c r="F91" s="37">
        <f t="shared" si="8"/>
        <v>24901.5</v>
      </c>
      <c r="G91" s="38">
        <f t="shared" si="8"/>
        <v>9205.7</v>
      </c>
      <c r="H91" s="39">
        <f t="shared" si="9"/>
        <v>34107.2</v>
      </c>
      <c r="I91" s="40">
        <f t="shared" si="10"/>
        <v>11528.2</v>
      </c>
      <c r="J91" s="41">
        <f t="shared" si="11"/>
        <v>682.1</v>
      </c>
      <c r="K91" s="82">
        <v>250</v>
      </c>
      <c r="L91" s="43">
        <f t="shared" si="7"/>
        <v>46567.49999999999</v>
      </c>
      <c r="P91" s="115"/>
    </row>
    <row r="92" spans="1:16" ht="12.75">
      <c r="A92" s="32">
        <v>104</v>
      </c>
      <c r="B92" s="33">
        <f t="shared" si="6"/>
        <v>17.7</v>
      </c>
      <c r="C92" s="34">
        <v>27.97</v>
      </c>
      <c r="D92" s="35">
        <v>36626</v>
      </c>
      <c r="E92" s="36">
        <v>21457</v>
      </c>
      <c r="F92" s="37">
        <f t="shared" si="8"/>
        <v>24831.2</v>
      </c>
      <c r="G92" s="38">
        <f t="shared" si="8"/>
        <v>9205.7</v>
      </c>
      <c r="H92" s="39">
        <f t="shared" si="9"/>
        <v>34036.9</v>
      </c>
      <c r="I92" s="40">
        <f t="shared" si="10"/>
        <v>11504.5</v>
      </c>
      <c r="J92" s="41">
        <f t="shared" si="11"/>
        <v>680.7</v>
      </c>
      <c r="K92" s="82">
        <v>250</v>
      </c>
      <c r="L92" s="43">
        <f t="shared" si="7"/>
        <v>46472.1</v>
      </c>
      <c r="P92" s="115"/>
    </row>
    <row r="93" spans="1:16" ht="12.75">
      <c r="A93" s="32">
        <v>105</v>
      </c>
      <c r="B93" s="33">
        <f t="shared" si="6"/>
        <v>17.76</v>
      </c>
      <c r="C93" s="34">
        <v>27.97</v>
      </c>
      <c r="D93" s="35">
        <v>36626</v>
      </c>
      <c r="E93" s="36">
        <v>21457</v>
      </c>
      <c r="F93" s="37">
        <f t="shared" si="8"/>
        <v>24747.3</v>
      </c>
      <c r="G93" s="38">
        <f t="shared" si="8"/>
        <v>9205.7</v>
      </c>
      <c r="H93" s="39">
        <f t="shared" si="9"/>
        <v>33953</v>
      </c>
      <c r="I93" s="40">
        <f t="shared" si="10"/>
        <v>11476.1</v>
      </c>
      <c r="J93" s="41">
        <f t="shared" si="11"/>
        <v>679.1</v>
      </c>
      <c r="K93" s="82">
        <v>250</v>
      </c>
      <c r="L93" s="43">
        <f t="shared" si="7"/>
        <v>46358.2</v>
      </c>
      <c r="P93" s="115"/>
    </row>
    <row r="94" spans="1:16" ht="12.75">
      <c r="A94" s="32">
        <v>106</v>
      </c>
      <c r="B94" s="33">
        <f t="shared" si="6"/>
        <v>17.81</v>
      </c>
      <c r="C94" s="34">
        <v>27.97</v>
      </c>
      <c r="D94" s="35">
        <v>36626</v>
      </c>
      <c r="E94" s="36">
        <v>21457</v>
      </c>
      <c r="F94" s="37">
        <f t="shared" si="8"/>
        <v>24677.8</v>
      </c>
      <c r="G94" s="38">
        <f t="shared" si="8"/>
        <v>9205.7</v>
      </c>
      <c r="H94" s="39">
        <f t="shared" si="9"/>
        <v>33883.5</v>
      </c>
      <c r="I94" s="40">
        <f t="shared" si="10"/>
        <v>11452.6</v>
      </c>
      <c r="J94" s="41">
        <f t="shared" si="11"/>
        <v>677.7</v>
      </c>
      <c r="K94" s="82">
        <v>250</v>
      </c>
      <c r="L94" s="43">
        <f t="shared" si="7"/>
        <v>46263.799999999996</v>
      </c>
      <c r="P94" s="115"/>
    </row>
    <row r="95" spans="1:16" ht="12.75">
      <c r="A95" s="32">
        <v>107</v>
      </c>
      <c r="B95" s="33">
        <f t="shared" si="6"/>
        <v>17.87</v>
      </c>
      <c r="C95" s="34">
        <v>27.97</v>
      </c>
      <c r="D95" s="35">
        <v>36626</v>
      </c>
      <c r="E95" s="36">
        <v>21457</v>
      </c>
      <c r="F95" s="37">
        <f t="shared" si="8"/>
        <v>24595</v>
      </c>
      <c r="G95" s="38">
        <f t="shared" si="8"/>
        <v>9205.7</v>
      </c>
      <c r="H95" s="39">
        <f t="shared" si="9"/>
        <v>33800.7</v>
      </c>
      <c r="I95" s="40">
        <f t="shared" si="10"/>
        <v>11424.6</v>
      </c>
      <c r="J95" s="41">
        <f t="shared" si="11"/>
        <v>676</v>
      </c>
      <c r="K95" s="82">
        <v>250</v>
      </c>
      <c r="L95" s="43">
        <f t="shared" si="7"/>
        <v>46151.299999999996</v>
      </c>
      <c r="P95" s="115"/>
    </row>
    <row r="96" spans="1:16" ht="12.75">
      <c r="A96" s="32">
        <v>108</v>
      </c>
      <c r="B96" s="33">
        <f t="shared" si="6"/>
        <v>17.92</v>
      </c>
      <c r="C96" s="34">
        <v>27.97</v>
      </c>
      <c r="D96" s="35">
        <v>36626</v>
      </c>
      <c r="E96" s="36">
        <v>21457</v>
      </c>
      <c r="F96" s="37">
        <f t="shared" si="8"/>
        <v>24526.3</v>
      </c>
      <c r="G96" s="38">
        <f t="shared" si="8"/>
        <v>9205.7</v>
      </c>
      <c r="H96" s="39">
        <f t="shared" si="9"/>
        <v>33732</v>
      </c>
      <c r="I96" s="40">
        <f t="shared" si="10"/>
        <v>11401.4</v>
      </c>
      <c r="J96" s="41">
        <f t="shared" si="11"/>
        <v>674.6</v>
      </c>
      <c r="K96" s="82">
        <v>250</v>
      </c>
      <c r="L96" s="43">
        <f t="shared" si="7"/>
        <v>46058</v>
      </c>
      <c r="P96" s="115"/>
    </row>
    <row r="97" spans="1:16" ht="12.75">
      <c r="A97" s="32">
        <v>109</v>
      </c>
      <c r="B97" s="33">
        <f t="shared" si="6"/>
        <v>17.97</v>
      </c>
      <c r="C97" s="34">
        <v>27.97</v>
      </c>
      <c r="D97" s="35">
        <v>36626</v>
      </c>
      <c r="E97" s="36">
        <v>21457</v>
      </c>
      <c r="F97" s="37">
        <f t="shared" si="8"/>
        <v>24458.1</v>
      </c>
      <c r="G97" s="38">
        <f t="shared" si="8"/>
        <v>9205.7</v>
      </c>
      <c r="H97" s="39">
        <f t="shared" si="9"/>
        <v>33663.8</v>
      </c>
      <c r="I97" s="40">
        <f t="shared" si="10"/>
        <v>11378.4</v>
      </c>
      <c r="J97" s="41">
        <f t="shared" si="11"/>
        <v>673.3</v>
      </c>
      <c r="K97" s="82">
        <v>250</v>
      </c>
      <c r="L97" s="43">
        <f t="shared" si="7"/>
        <v>45965.50000000001</v>
      </c>
      <c r="P97" s="115"/>
    </row>
    <row r="98" spans="1:16" ht="12.75">
      <c r="A98" s="32">
        <v>110</v>
      </c>
      <c r="B98" s="33">
        <f t="shared" si="6"/>
        <v>18.02</v>
      </c>
      <c r="C98" s="34">
        <v>27.97</v>
      </c>
      <c r="D98" s="35">
        <v>36626</v>
      </c>
      <c r="E98" s="36">
        <v>21457</v>
      </c>
      <c r="F98" s="37">
        <f t="shared" si="8"/>
        <v>24390.2</v>
      </c>
      <c r="G98" s="38">
        <f t="shared" si="8"/>
        <v>9205.7</v>
      </c>
      <c r="H98" s="39">
        <f t="shared" si="9"/>
        <v>33595.9</v>
      </c>
      <c r="I98" s="40">
        <f t="shared" si="10"/>
        <v>11355.4</v>
      </c>
      <c r="J98" s="41">
        <f t="shared" si="11"/>
        <v>671.9</v>
      </c>
      <c r="K98" s="82">
        <v>250</v>
      </c>
      <c r="L98" s="43">
        <f t="shared" si="7"/>
        <v>45873.200000000004</v>
      </c>
      <c r="P98" s="115"/>
    </row>
    <row r="99" spans="1:16" ht="12.75">
      <c r="A99" s="32">
        <v>111</v>
      </c>
      <c r="B99" s="33">
        <f t="shared" si="6"/>
        <v>18.07</v>
      </c>
      <c r="C99" s="34">
        <v>27.97</v>
      </c>
      <c r="D99" s="35">
        <v>36626</v>
      </c>
      <c r="E99" s="36">
        <v>21457</v>
      </c>
      <c r="F99" s="37">
        <f t="shared" si="8"/>
        <v>24322.7</v>
      </c>
      <c r="G99" s="38">
        <f t="shared" si="8"/>
        <v>9205.7</v>
      </c>
      <c r="H99" s="39">
        <f t="shared" si="9"/>
        <v>33528.4</v>
      </c>
      <c r="I99" s="40">
        <f t="shared" si="10"/>
        <v>11332.6</v>
      </c>
      <c r="J99" s="41">
        <f t="shared" si="11"/>
        <v>670.6</v>
      </c>
      <c r="K99" s="82">
        <v>250</v>
      </c>
      <c r="L99" s="43">
        <f t="shared" si="7"/>
        <v>45781.6</v>
      </c>
      <c r="P99" s="115"/>
    </row>
    <row r="100" spans="1:16" ht="12.75">
      <c r="A100" s="32">
        <v>112</v>
      </c>
      <c r="B100" s="33">
        <f t="shared" si="6"/>
        <v>18.12</v>
      </c>
      <c r="C100" s="34">
        <v>27.97</v>
      </c>
      <c r="D100" s="35">
        <v>36626</v>
      </c>
      <c r="E100" s="36">
        <v>21457</v>
      </c>
      <c r="F100" s="37">
        <f t="shared" si="8"/>
        <v>24255.6</v>
      </c>
      <c r="G100" s="38">
        <f t="shared" si="8"/>
        <v>9205.7</v>
      </c>
      <c r="H100" s="39">
        <f t="shared" si="9"/>
        <v>33461.3</v>
      </c>
      <c r="I100" s="40">
        <f t="shared" si="10"/>
        <v>11309.9</v>
      </c>
      <c r="J100" s="41">
        <f t="shared" si="11"/>
        <v>669.2</v>
      </c>
      <c r="K100" s="82">
        <v>250</v>
      </c>
      <c r="L100" s="43">
        <f t="shared" si="7"/>
        <v>45690.4</v>
      </c>
      <c r="P100" s="115"/>
    </row>
    <row r="101" spans="1:16" ht="12.75">
      <c r="A101" s="32">
        <v>113</v>
      </c>
      <c r="B101" s="33">
        <f t="shared" si="6"/>
        <v>18.17</v>
      </c>
      <c r="C101" s="34">
        <v>27.97</v>
      </c>
      <c r="D101" s="35">
        <v>36626</v>
      </c>
      <c r="E101" s="36">
        <v>21457</v>
      </c>
      <c r="F101" s="37">
        <f t="shared" si="8"/>
        <v>24188.9</v>
      </c>
      <c r="G101" s="38">
        <f t="shared" si="8"/>
        <v>9205.7</v>
      </c>
      <c r="H101" s="39">
        <f t="shared" si="9"/>
        <v>33394.600000000006</v>
      </c>
      <c r="I101" s="40">
        <f t="shared" si="10"/>
        <v>11287.4</v>
      </c>
      <c r="J101" s="41">
        <f t="shared" si="11"/>
        <v>667.9</v>
      </c>
      <c r="K101" s="82">
        <v>250</v>
      </c>
      <c r="L101" s="43">
        <f t="shared" si="7"/>
        <v>45599.90000000001</v>
      </c>
      <c r="P101" s="115"/>
    </row>
    <row r="102" spans="1:16" ht="12.75">
      <c r="A102" s="32">
        <v>114</v>
      </c>
      <c r="B102" s="33">
        <f t="shared" si="6"/>
        <v>18.22</v>
      </c>
      <c r="C102" s="34">
        <v>27.97</v>
      </c>
      <c r="D102" s="35">
        <v>36626</v>
      </c>
      <c r="E102" s="36">
        <v>21457</v>
      </c>
      <c r="F102" s="37">
        <f t="shared" si="8"/>
        <v>24122.5</v>
      </c>
      <c r="G102" s="38">
        <f t="shared" si="8"/>
        <v>9205.7</v>
      </c>
      <c r="H102" s="39">
        <f t="shared" si="9"/>
        <v>33328.2</v>
      </c>
      <c r="I102" s="40">
        <f t="shared" si="10"/>
        <v>11264.9</v>
      </c>
      <c r="J102" s="41">
        <f t="shared" si="11"/>
        <v>666.6</v>
      </c>
      <c r="K102" s="82">
        <v>250</v>
      </c>
      <c r="L102" s="43">
        <f t="shared" si="7"/>
        <v>45509.7</v>
      </c>
      <c r="P102" s="115"/>
    </row>
    <row r="103" spans="1:16" ht="12.75">
      <c r="A103" s="32">
        <v>115</v>
      </c>
      <c r="B103" s="33">
        <f t="shared" si="6"/>
        <v>18.27</v>
      </c>
      <c r="C103" s="34">
        <v>27.97</v>
      </c>
      <c r="D103" s="35">
        <v>36626</v>
      </c>
      <c r="E103" s="36">
        <v>21457</v>
      </c>
      <c r="F103" s="37">
        <f t="shared" si="8"/>
        <v>24056.5</v>
      </c>
      <c r="G103" s="38">
        <f t="shared" si="8"/>
        <v>9205.7</v>
      </c>
      <c r="H103" s="39">
        <f t="shared" si="9"/>
        <v>33262.2</v>
      </c>
      <c r="I103" s="40">
        <f t="shared" si="10"/>
        <v>11242.6</v>
      </c>
      <c r="J103" s="41">
        <f t="shared" si="11"/>
        <v>665.2</v>
      </c>
      <c r="K103" s="82">
        <v>250</v>
      </c>
      <c r="L103" s="43">
        <f t="shared" si="7"/>
        <v>45419.99999999999</v>
      </c>
      <c r="P103" s="115"/>
    </row>
    <row r="104" spans="1:16" ht="12.75">
      <c r="A104" s="32">
        <v>116</v>
      </c>
      <c r="B104" s="33">
        <f t="shared" si="6"/>
        <v>18.32</v>
      </c>
      <c r="C104" s="34">
        <v>27.97</v>
      </c>
      <c r="D104" s="35">
        <v>36626</v>
      </c>
      <c r="E104" s="36">
        <v>21457</v>
      </c>
      <c r="F104" s="37">
        <f t="shared" si="8"/>
        <v>23990.8</v>
      </c>
      <c r="G104" s="38">
        <f t="shared" si="8"/>
        <v>9205.7</v>
      </c>
      <c r="H104" s="39">
        <f t="shared" si="9"/>
        <v>33196.5</v>
      </c>
      <c r="I104" s="40">
        <f t="shared" si="10"/>
        <v>11220.4</v>
      </c>
      <c r="J104" s="41">
        <f t="shared" si="11"/>
        <v>663.9</v>
      </c>
      <c r="K104" s="82">
        <v>250</v>
      </c>
      <c r="L104" s="43">
        <f t="shared" si="7"/>
        <v>45330.8</v>
      </c>
      <c r="P104" s="115"/>
    </row>
    <row r="105" spans="1:16" ht="12.75">
      <c r="A105" s="32">
        <v>117</v>
      </c>
      <c r="B105" s="33">
        <f t="shared" si="6"/>
        <v>18.37</v>
      </c>
      <c r="C105" s="34">
        <v>27.97</v>
      </c>
      <c r="D105" s="35">
        <v>36626</v>
      </c>
      <c r="E105" s="36">
        <v>21457</v>
      </c>
      <c r="F105" s="37">
        <f t="shared" si="8"/>
        <v>23925.5</v>
      </c>
      <c r="G105" s="38">
        <f t="shared" si="8"/>
        <v>9205.7</v>
      </c>
      <c r="H105" s="39">
        <f t="shared" si="9"/>
        <v>33131.2</v>
      </c>
      <c r="I105" s="40">
        <f t="shared" si="10"/>
        <v>11198.3</v>
      </c>
      <c r="J105" s="41">
        <f t="shared" si="11"/>
        <v>662.6</v>
      </c>
      <c r="K105" s="82">
        <v>250</v>
      </c>
      <c r="L105" s="43">
        <f t="shared" si="7"/>
        <v>45242.1</v>
      </c>
      <c r="P105" s="115"/>
    </row>
    <row r="106" spans="1:16" ht="12.75">
      <c r="A106" s="32">
        <v>118</v>
      </c>
      <c r="B106" s="33">
        <f t="shared" si="6"/>
        <v>18.41</v>
      </c>
      <c r="C106" s="34">
        <v>27.97</v>
      </c>
      <c r="D106" s="35">
        <v>36626</v>
      </c>
      <c r="E106" s="36">
        <v>21457</v>
      </c>
      <c r="F106" s="37">
        <f t="shared" si="8"/>
        <v>23873.5</v>
      </c>
      <c r="G106" s="38">
        <f t="shared" si="8"/>
        <v>9205.7</v>
      </c>
      <c r="H106" s="39">
        <f t="shared" si="9"/>
        <v>33079.2</v>
      </c>
      <c r="I106" s="40">
        <f t="shared" si="10"/>
        <v>11180.8</v>
      </c>
      <c r="J106" s="41">
        <f t="shared" si="11"/>
        <v>661.6</v>
      </c>
      <c r="K106" s="82">
        <v>250</v>
      </c>
      <c r="L106" s="43">
        <f t="shared" si="7"/>
        <v>45171.6</v>
      </c>
      <c r="P106" s="115"/>
    </row>
    <row r="107" spans="1:16" ht="12.75">
      <c r="A107" s="32">
        <v>119</v>
      </c>
      <c r="B107" s="33">
        <f t="shared" si="6"/>
        <v>18.46</v>
      </c>
      <c r="C107" s="34">
        <v>27.97</v>
      </c>
      <c r="D107" s="35">
        <v>36626</v>
      </c>
      <c r="E107" s="36">
        <v>21457</v>
      </c>
      <c r="F107" s="37">
        <f t="shared" si="8"/>
        <v>23808.9</v>
      </c>
      <c r="G107" s="38">
        <f t="shared" si="8"/>
        <v>9205.7</v>
      </c>
      <c r="H107" s="39">
        <f t="shared" si="9"/>
        <v>33014.600000000006</v>
      </c>
      <c r="I107" s="40">
        <f t="shared" si="10"/>
        <v>11158.9</v>
      </c>
      <c r="J107" s="41">
        <f t="shared" si="11"/>
        <v>660.3</v>
      </c>
      <c r="K107" s="82">
        <v>250</v>
      </c>
      <c r="L107" s="43">
        <f t="shared" si="7"/>
        <v>45083.80000000001</v>
      </c>
      <c r="P107" s="115"/>
    </row>
    <row r="108" spans="1:16" ht="12.75">
      <c r="A108" s="32">
        <v>120</v>
      </c>
      <c r="B108" s="33">
        <f t="shared" si="6"/>
        <v>18.51</v>
      </c>
      <c r="C108" s="34">
        <v>27.97</v>
      </c>
      <c r="D108" s="35">
        <v>36626</v>
      </c>
      <c r="E108" s="36">
        <v>21457</v>
      </c>
      <c r="F108" s="37">
        <f t="shared" si="8"/>
        <v>23744.6</v>
      </c>
      <c r="G108" s="38">
        <f t="shared" si="8"/>
        <v>9205.7</v>
      </c>
      <c r="H108" s="39">
        <f t="shared" si="9"/>
        <v>32950.3</v>
      </c>
      <c r="I108" s="40">
        <f t="shared" si="10"/>
        <v>11137.2</v>
      </c>
      <c r="J108" s="41">
        <f t="shared" si="11"/>
        <v>659</v>
      </c>
      <c r="K108" s="82">
        <v>250</v>
      </c>
      <c r="L108" s="43">
        <f t="shared" si="7"/>
        <v>44996.5</v>
      </c>
      <c r="P108" s="115"/>
    </row>
    <row r="109" spans="1:16" ht="12.75">
      <c r="A109" s="32">
        <v>121</v>
      </c>
      <c r="B109" s="33">
        <f t="shared" si="6"/>
        <v>18.55</v>
      </c>
      <c r="C109" s="34">
        <v>27.97</v>
      </c>
      <c r="D109" s="35">
        <v>36626</v>
      </c>
      <c r="E109" s="36">
        <v>21457</v>
      </c>
      <c r="F109" s="37">
        <f t="shared" si="8"/>
        <v>23693.4</v>
      </c>
      <c r="G109" s="38">
        <f t="shared" si="8"/>
        <v>9205.7</v>
      </c>
      <c r="H109" s="39">
        <f t="shared" si="9"/>
        <v>32899.100000000006</v>
      </c>
      <c r="I109" s="40">
        <f t="shared" si="10"/>
        <v>11119.9</v>
      </c>
      <c r="J109" s="41">
        <f t="shared" si="11"/>
        <v>658</v>
      </c>
      <c r="K109" s="82">
        <v>250</v>
      </c>
      <c r="L109" s="43">
        <f t="shared" si="7"/>
        <v>44927.00000000001</v>
      </c>
      <c r="P109" s="115"/>
    </row>
    <row r="110" spans="1:16" ht="12.75">
      <c r="A110" s="32">
        <v>122</v>
      </c>
      <c r="B110" s="44">
        <f t="shared" si="6"/>
        <v>18.6</v>
      </c>
      <c r="C110" s="34">
        <v>27.97</v>
      </c>
      <c r="D110" s="35">
        <v>36626</v>
      </c>
      <c r="E110" s="36">
        <v>21457</v>
      </c>
      <c r="F110" s="37">
        <f t="shared" si="8"/>
        <v>23629.7</v>
      </c>
      <c r="G110" s="38">
        <f t="shared" si="8"/>
        <v>9205.7</v>
      </c>
      <c r="H110" s="39">
        <f t="shared" si="9"/>
        <v>32835.4</v>
      </c>
      <c r="I110" s="40">
        <f t="shared" si="10"/>
        <v>11098.4</v>
      </c>
      <c r="J110" s="41">
        <f t="shared" si="11"/>
        <v>656.7</v>
      </c>
      <c r="K110" s="82">
        <v>250</v>
      </c>
      <c r="L110" s="43">
        <f t="shared" si="7"/>
        <v>44840.5</v>
      </c>
      <c r="P110" s="115"/>
    </row>
    <row r="111" spans="1:16" ht="12.75">
      <c r="A111" s="32">
        <v>123</v>
      </c>
      <c r="B111" s="33">
        <f t="shared" si="6"/>
        <v>18.64</v>
      </c>
      <c r="C111" s="34">
        <v>27.97</v>
      </c>
      <c r="D111" s="35">
        <v>36626</v>
      </c>
      <c r="E111" s="36">
        <v>21457</v>
      </c>
      <c r="F111" s="37">
        <f t="shared" si="8"/>
        <v>23579</v>
      </c>
      <c r="G111" s="38">
        <f t="shared" si="8"/>
        <v>9205.7</v>
      </c>
      <c r="H111" s="39">
        <f t="shared" si="9"/>
        <v>32784.7</v>
      </c>
      <c r="I111" s="40">
        <f t="shared" si="10"/>
        <v>11081.2</v>
      </c>
      <c r="J111" s="41">
        <f t="shared" si="11"/>
        <v>655.7</v>
      </c>
      <c r="K111" s="82">
        <v>250</v>
      </c>
      <c r="L111" s="43">
        <f t="shared" si="7"/>
        <v>44771.59999999999</v>
      </c>
      <c r="P111" s="115"/>
    </row>
    <row r="112" spans="1:16" ht="12.75">
      <c r="A112" s="32">
        <v>124</v>
      </c>
      <c r="B112" s="33">
        <f t="shared" si="6"/>
        <v>18.68</v>
      </c>
      <c r="C112" s="34">
        <v>27.97</v>
      </c>
      <c r="D112" s="35">
        <v>36626</v>
      </c>
      <c r="E112" s="36">
        <v>21457</v>
      </c>
      <c r="F112" s="37">
        <f t="shared" si="8"/>
        <v>23528.5</v>
      </c>
      <c r="G112" s="38">
        <f t="shared" si="8"/>
        <v>9205.7</v>
      </c>
      <c r="H112" s="39">
        <f t="shared" si="9"/>
        <v>32734.2</v>
      </c>
      <c r="I112" s="40">
        <f t="shared" si="10"/>
        <v>11064.2</v>
      </c>
      <c r="J112" s="41">
        <f t="shared" si="11"/>
        <v>654.7</v>
      </c>
      <c r="K112" s="82">
        <v>250</v>
      </c>
      <c r="L112" s="43">
        <f t="shared" si="7"/>
        <v>44703.1</v>
      </c>
      <c r="P112" s="115"/>
    </row>
    <row r="113" spans="1:16" ht="12.75">
      <c r="A113" s="32">
        <v>125</v>
      </c>
      <c r="B113" s="33">
        <f t="shared" si="6"/>
        <v>18.73</v>
      </c>
      <c r="C113" s="34">
        <v>27.97</v>
      </c>
      <c r="D113" s="35">
        <v>36626</v>
      </c>
      <c r="E113" s="36">
        <v>21457</v>
      </c>
      <c r="F113" s="37">
        <f t="shared" si="8"/>
        <v>23465.7</v>
      </c>
      <c r="G113" s="38">
        <f t="shared" si="8"/>
        <v>9205.7</v>
      </c>
      <c r="H113" s="39">
        <f t="shared" si="9"/>
        <v>32671.4</v>
      </c>
      <c r="I113" s="40">
        <f t="shared" si="10"/>
        <v>11042.9</v>
      </c>
      <c r="J113" s="41">
        <f t="shared" si="11"/>
        <v>653.4</v>
      </c>
      <c r="K113" s="82">
        <v>250</v>
      </c>
      <c r="L113" s="43">
        <f t="shared" si="7"/>
        <v>44617.700000000004</v>
      </c>
      <c r="P113" s="115"/>
    </row>
    <row r="114" spans="1:16" ht="12.75">
      <c r="A114" s="32">
        <v>126</v>
      </c>
      <c r="B114" s="33">
        <f t="shared" si="6"/>
        <v>18.77</v>
      </c>
      <c r="C114" s="34">
        <v>27.97</v>
      </c>
      <c r="D114" s="35">
        <v>36626</v>
      </c>
      <c r="E114" s="36">
        <v>21457</v>
      </c>
      <c r="F114" s="37">
        <f t="shared" si="8"/>
        <v>23415.7</v>
      </c>
      <c r="G114" s="38">
        <f t="shared" si="8"/>
        <v>9205.7</v>
      </c>
      <c r="H114" s="39">
        <f t="shared" si="9"/>
        <v>32621.4</v>
      </c>
      <c r="I114" s="40">
        <f t="shared" si="10"/>
        <v>11026</v>
      </c>
      <c r="J114" s="41">
        <f t="shared" si="11"/>
        <v>652.4</v>
      </c>
      <c r="K114" s="82">
        <v>250</v>
      </c>
      <c r="L114" s="43">
        <f t="shared" si="7"/>
        <v>44549.8</v>
      </c>
      <c r="P114" s="115"/>
    </row>
    <row r="115" spans="1:16" ht="12.75">
      <c r="A115" s="32">
        <v>127</v>
      </c>
      <c r="B115" s="33">
        <f t="shared" si="6"/>
        <v>18.81</v>
      </c>
      <c r="C115" s="34">
        <v>27.97</v>
      </c>
      <c r="D115" s="35">
        <v>36626</v>
      </c>
      <c r="E115" s="36">
        <v>21457</v>
      </c>
      <c r="F115" s="37">
        <f t="shared" si="8"/>
        <v>23365.9</v>
      </c>
      <c r="G115" s="38">
        <f t="shared" si="8"/>
        <v>9205.7</v>
      </c>
      <c r="H115" s="39">
        <f t="shared" si="9"/>
        <v>32571.600000000002</v>
      </c>
      <c r="I115" s="40">
        <f t="shared" si="10"/>
        <v>11009.2</v>
      </c>
      <c r="J115" s="41">
        <f t="shared" si="11"/>
        <v>651.4</v>
      </c>
      <c r="K115" s="82">
        <v>250</v>
      </c>
      <c r="L115" s="43">
        <f t="shared" si="7"/>
        <v>44482.200000000004</v>
      </c>
      <c r="P115" s="115"/>
    </row>
    <row r="116" spans="1:16" ht="12.75">
      <c r="A116" s="32">
        <v>128</v>
      </c>
      <c r="B116" s="33">
        <f t="shared" si="6"/>
        <v>18.85</v>
      </c>
      <c r="C116" s="34">
        <v>27.97</v>
      </c>
      <c r="D116" s="35">
        <v>36626</v>
      </c>
      <c r="E116" s="36">
        <v>21457</v>
      </c>
      <c r="F116" s="37">
        <f t="shared" si="8"/>
        <v>23316.3</v>
      </c>
      <c r="G116" s="38">
        <f t="shared" si="8"/>
        <v>9205.7</v>
      </c>
      <c r="H116" s="39">
        <f t="shared" si="9"/>
        <v>32522</v>
      </c>
      <c r="I116" s="40">
        <f t="shared" si="10"/>
        <v>10992.4</v>
      </c>
      <c r="J116" s="41">
        <f t="shared" si="11"/>
        <v>650.4</v>
      </c>
      <c r="K116" s="82">
        <v>250</v>
      </c>
      <c r="L116" s="43">
        <f t="shared" si="7"/>
        <v>44414.8</v>
      </c>
      <c r="P116" s="115"/>
    </row>
    <row r="117" spans="1:16" ht="12.75">
      <c r="A117" s="32">
        <v>129</v>
      </c>
      <c r="B117" s="33">
        <f t="shared" si="6"/>
        <v>18.89</v>
      </c>
      <c r="C117" s="34">
        <v>27.97</v>
      </c>
      <c r="D117" s="35">
        <v>36626</v>
      </c>
      <c r="E117" s="36">
        <v>21457</v>
      </c>
      <c r="F117" s="37">
        <f t="shared" si="8"/>
        <v>23266.9</v>
      </c>
      <c r="G117" s="38">
        <f t="shared" si="8"/>
        <v>9205.7</v>
      </c>
      <c r="H117" s="39">
        <f t="shared" si="9"/>
        <v>32472.600000000002</v>
      </c>
      <c r="I117" s="40">
        <f t="shared" si="10"/>
        <v>10975.7</v>
      </c>
      <c r="J117" s="41">
        <f t="shared" si="11"/>
        <v>649.5</v>
      </c>
      <c r="K117" s="82">
        <v>250</v>
      </c>
      <c r="L117" s="43">
        <f t="shared" si="7"/>
        <v>44347.8</v>
      </c>
      <c r="P117" s="115"/>
    </row>
    <row r="118" spans="1:16" ht="12.75">
      <c r="A118" s="32">
        <v>130</v>
      </c>
      <c r="B118" s="33">
        <f t="shared" si="6"/>
        <v>18.93</v>
      </c>
      <c r="C118" s="34">
        <v>27.97</v>
      </c>
      <c r="D118" s="35">
        <v>36626</v>
      </c>
      <c r="E118" s="36">
        <v>21457</v>
      </c>
      <c r="F118" s="37">
        <f t="shared" si="8"/>
        <v>23217.7</v>
      </c>
      <c r="G118" s="38">
        <f t="shared" si="8"/>
        <v>9205.7</v>
      </c>
      <c r="H118" s="39">
        <f t="shared" si="9"/>
        <v>32423.4</v>
      </c>
      <c r="I118" s="40">
        <f t="shared" si="10"/>
        <v>10959.1</v>
      </c>
      <c r="J118" s="41">
        <f t="shared" si="11"/>
        <v>648.5</v>
      </c>
      <c r="K118" s="82">
        <v>250</v>
      </c>
      <c r="L118" s="43">
        <f t="shared" si="7"/>
        <v>44281</v>
      </c>
      <c r="P118" s="115"/>
    </row>
    <row r="119" spans="1:16" ht="12.75">
      <c r="A119" s="32">
        <v>131</v>
      </c>
      <c r="B119" s="33">
        <f t="shared" si="6"/>
        <v>18.97</v>
      </c>
      <c r="C119" s="34">
        <v>27.97</v>
      </c>
      <c r="D119" s="35">
        <v>36626</v>
      </c>
      <c r="E119" s="36">
        <v>21457</v>
      </c>
      <c r="F119" s="37">
        <f t="shared" si="8"/>
        <v>23168.8</v>
      </c>
      <c r="G119" s="38">
        <f t="shared" si="8"/>
        <v>9205.7</v>
      </c>
      <c r="H119" s="39">
        <f t="shared" si="9"/>
        <v>32374.5</v>
      </c>
      <c r="I119" s="40">
        <f t="shared" si="10"/>
        <v>10942.6</v>
      </c>
      <c r="J119" s="41">
        <f t="shared" si="11"/>
        <v>647.5</v>
      </c>
      <c r="K119" s="82">
        <v>250</v>
      </c>
      <c r="L119" s="43">
        <f t="shared" si="7"/>
        <v>44214.6</v>
      </c>
      <c r="P119" s="115"/>
    </row>
    <row r="120" spans="1:16" ht="12.75">
      <c r="A120" s="32">
        <v>132</v>
      </c>
      <c r="B120" s="33">
        <f t="shared" si="6"/>
        <v>19.01</v>
      </c>
      <c r="C120" s="34">
        <v>27.97</v>
      </c>
      <c r="D120" s="35">
        <v>36626</v>
      </c>
      <c r="E120" s="36">
        <v>21457</v>
      </c>
      <c r="F120" s="37">
        <f t="shared" si="8"/>
        <v>23120</v>
      </c>
      <c r="G120" s="38">
        <f t="shared" si="8"/>
        <v>9205.7</v>
      </c>
      <c r="H120" s="39">
        <f t="shared" si="9"/>
        <v>32325.7</v>
      </c>
      <c r="I120" s="40">
        <f t="shared" si="10"/>
        <v>10926.1</v>
      </c>
      <c r="J120" s="41">
        <f t="shared" si="11"/>
        <v>646.5</v>
      </c>
      <c r="K120" s="82">
        <v>250</v>
      </c>
      <c r="L120" s="43">
        <f t="shared" si="7"/>
        <v>44148.3</v>
      </c>
      <c r="P120" s="115"/>
    </row>
    <row r="121" spans="1:16" ht="12.75">
      <c r="A121" s="32">
        <v>133</v>
      </c>
      <c r="B121" s="33">
        <f t="shared" si="6"/>
        <v>19.05</v>
      </c>
      <c r="C121" s="34">
        <v>27.97</v>
      </c>
      <c r="D121" s="35">
        <v>36626</v>
      </c>
      <c r="E121" s="36">
        <v>21457</v>
      </c>
      <c r="F121" s="37">
        <f t="shared" si="8"/>
        <v>23071.5</v>
      </c>
      <c r="G121" s="38">
        <f t="shared" si="8"/>
        <v>9205.7</v>
      </c>
      <c r="H121" s="39">
        <f t="shared" si="9"/>
        <v>32277.2</v>
      </c>
      <c r="I121" s="40">
        <f t="shared" si="10"/>
        <v>10909.7</v>
      </c>
      <c r="J121" s="41">
        <f t="shared" si="11"/>
        <v>645.5</v>
      </c>
      <c r="K121" s="82">
        <v>250</v>
      </c>
      <c r="L121" s="43">
        <f t="shared" si="7"/>
        <v>44082.4</v>
      </c>
      <c r="P121" s="115"/>
    </row>
    <row r="122" spans="1:16" ht="12.75">
      <c r="A122" s="32">
        <v>134</v>
      </c>
      <c r="B122" s="33">
        <f t="shared" si="6"/>
        <v>19.09</v>
      </c>
      <c r="C122" s="34">
        <v>27.97</v>
      </c>
      <c r="D122" s="35">
        <v>36626</v>
      </c>
      <c r="E122" s="36">
        <v>21457</v>
      </c>
      <c r="F122" s="37">
        <f t="shared" si="8"/>
        <v>23023.2</v>
      </c>
      <c r="G122" s="38">
        <f t="shared" si="8"/>
        <v>9205.7</v>
      </c>
      <c r="H122" s="39">
        <f t="shared" si="9"/>
        <v>32228.9</v>
      </c>
      <c r="I122" s="40">
        <f t="shared" si="10"/>
        <v>10893.4</v>
      </c>
      <c r="J122" s="41">
        <f t="shared" si="11"/>
        <v>644.6</v>
      </c>
      <c r="K122" s="82">
        <v>250</v>
      </c>
      <c r="L122" s="43">
        <f t="shared" si="7"/>
        <v>44016.9</v>
      </c>
      <c r="P122" s="115"/>
    </row>
    <row r="123" spans="1:16" ht="12.75">
      <c r="A123" s="32">
        <v>135</v>
      </c>
      <c r="B123" s="33">
        <f t="shared" si="6"/>
        <v>19.13</v>
      </c>
      <c r="C123" s="34">
        <v>27.97</v>
      </c>
      <c r="D123" s="35">
        <v>36626</v>
      </c>
      <c r="E123" s="36">
        <v>21457</v>
      </c>
      <c r="F123" s="37">
        <f t="shared" si="8"/>
        <v>22975</v>
      </c>
      <c r="G123" s="38">
        <f t="shared" si="8"/>
        <v>9205.7</v>
      </c>
      <c r="H123" s="39">
        <f t="shared" si="9"/>
        <v>32180.7</v>
      </c>
      <c r="I123" s="40">
        <f t="shared" si="10"/>
        <v>10877.1</v>
      </c>
      <c r="J123" s="41">
        <f t="shared" si="11"/>
        <v>643.6</v>
      </c>
      <c r="K123" s="82">
        <v>250</v>
      </c>
      <c r="L123" s="43">
        <f t="shared" si="7"/>
        <v>43951.4</v>
      </c>
      <c r="P123" s="115"/>
    </row>
    <row r="124" spans="1:16" ht="12.75">
      <c r="A124" s="32">
        <v>136</v>
      </c>
      <c r="B124" s="33">
        <f t="shared" si="6"/>
        <v>19.17</v>
      </c>
      <c r="C124" s="34">
        <v>27.97</v>
      </c>
      <c r="D124" s="35">
        <v>36626</v>
      </c>
      <c r="E124" s="36">
        <v>21457</v>
      </c>
      <c r="F124" s="37">
        <f t="shared" si="8"/>
        <v>22927.1</v>
      </c>
      <c r="G124" s="38">
        <f t="shared" si="8"/>
        <v>9205.7</v>
      </c>
      <c r="H124" s="39">
        <f t="shared" si="9"/>
        <v>32132.8</v>
      </c>
      <c r="I124" s="40">
        <f t="shared" si="10"/>
        <v>10860.9</v>
      </c>
      <c r="J124" s="41">
        <f t="shared" si="11"/>
        <v>642.7</v>
      </c>
      <c r="K124" s="82">
        <v>250</v>
      </c>
      <c r="L124" s="43">
        <f t="shared" si="7"/>
        <v>43886.399999999994</v>
      </c>
      <c r="P124" s="115"/>
    </row>
    <row r="125" spans="1:16" ht="12.75">
      <c r="A125" s="32">
        <v>137</v>
      </c>
      <c r="B125" s="33">
        <f t="shared" si="6"/>
        <v>19.2</v>
      </c>
      <c r="C125" s="34">
        <v>27.97</v>
      </c>
      <c r="D125" s="35">
        <v>36626</v>
      </c>
      <c r="E125" s="36">
        <v>21457</v>
      </c>
      <c r="F125" s="37">
        <f t="shared" si="8"/>
        <v>22891.3</v>
      </c>
      <c r="G125" s="38">
        <f t="shared" si="8"/>
        <v>9205.7</v>
      </c>
      <c r="H125" s="39">
        <f t="shared" si="9"/>
        <v>32097</v>
      </c>
      <c r="I125" s="40">
        <f t="shared" si="10"/>
        <v>10848.8</v>
      </c>
      <c r="J125" s="41">
        <f t="shared" si="11"/>
        <v>641.9</v>
      </c>
      <c r="K125" s="82">
        <v>250</v>
      </c>
      <c r="L125" s="43">
        <f t="shared" si="7"/>
        <v>43837.700000000004</v>
      </c>
      <c r="P125" s="115"/>
    </row>
    <row r="126" spans="1:16" ht="12.75">
      <c r="A126" s="32">
        <v>138</v>
      </c>
      <c r="B126" s="33">
        <f t="shared" si="6"/>
        <v>19.24</v>
      </c>
      <c r="C126" s="34">
        <v>27.97</v>
      </c>
      <c r="D126" s="35">
        <v>36626</v>
      </c>
      <c r="E126" s="36">
        <v>21457</v>
      </c>
      <c r="F126" s="37">
        <f t="shared" si="8"/>
        <v>22843.7</v>
      </c>
      <c r="G126" s="38">
        <f t="shared" si="8"/>
        <v>9205.7</v>
      </c>
      <c r="H126" s="39">
        <f t="shared" si="9"/>
        <v>32049.4</v>
      </c>
      <c r="I126" s="40">
        <f t="shared" si="10"/>
        <v>10832.7</v>
      </c>
      <c r="J126" s="41">
        <f t="shared" si="11"/>
        <v>641</v>
      </c>
      <c r="K126" s="82">
        <v>250</v>
      </c>
      <c r="L126" s="43">
        <f t="shared" si="7"/>
        <v>43773.100000000006</v>
      </c>
      <c r="P126" s="115"/>
    </row>
    <row r="127" spans="1:16" ht="12.75">
      <c r="A127" s="32">
        <v>139</v>
      </c>
      <c r="B127" s="33">
        <f t="shared" si="6"/>
        <v>19.28</v>
      </c>
      <c r="C127" s="34">
        <v>27.97</v>
      </c>
      <c r="D127" s="35">
        <v>36626</v>
      </c>
      <c r="E127" s="36">
        <v>21457</v>
      </c>
      <c r="F127" s="37">
        <f t="shared" si="8"/>
        <v>22796.3</v>
      </c>
      <c r="G127" s="38">
        <f t="shared" si="8"/>
        <v>9205.7</v>
      </c>
      <c r="H127" s="39">
        <f t="shared" si="9"/>
        <v>32002</v>
      </c>
      <c r="I127" s="40">
        <f t="shared" si="10"/>
        <v>10816.7</v>
      </c>
      <c r="J127" s="41">
        <f t="shared" si="11"/>
        <v>640</v>
      </c>
      <c r="K127" s="82">
        <v>250</v>
      </c>
      <c r="L127" s="43">
        <f t="shared" si="7"/>
        <v>43708.7</v>
      </c>
      <c r="P127" s="115"/>
    </row>
    <row r="128" spans="1:16" ht="12.75">
      <c r="A128" s="32">
        <v>140</v>
      </c>
      <c r="B128" s="33">
        <f t="shared" si="6"/>
        <v>19.31</v>
      </c>
      <c r="C128" s="34">
        <v>27.97</v>
      </c>
      <c r="D128" s="35">
        <v>36626</v>
      </c>
      <c r="E128" s="36">
        <v>21457</v>
      </c>
      <c r="F128" s="37">
        <f t="shared" si="8"/>
        <v>22760.8</v>
      </c>
      <c r="G128" s="38">
        <f t="shared" si="8"/>
        <v>9205.7</v>
      </c>
      <c r="H128" s="39">
        <f t="shared" si="9"/>
        <v>31966.5</v>
      </c>
      <c r="I128" s="40">
        <f t="shared" si="10"/>
        <v>10804.7</v>
      </c>
      <c r="J128" s="41">
        <f t="shared" si="11"/>
        <v>639.3</v>
      </c>
      <c r="K128" s="82">
        <v>250</v>
      </c>
      <c r="L128" s="43">
        <f t="shared" si="7"/>
        <v>43660.5</v>
      </c>
      <c r="P128" s="115"/>
    </row>
    <row r="129" spans="1:16" ht="12.75">
      <c r="A129" s="32">
        <v>141</v>
      </c>
      <c r="B129" s="33">
        <f t="shared" si="6"/>
        <v>19.35</v>
      </c>
      <c r="C129" s="34">
        <v>27.97</v>
      </c>
      <c r="D129" s="35">
        <v>36626</v>
      </c>
      <c r="E129" s="36">
        <v>21457</v>
      </c>
      <c r="F129" s="37">
        <f t="shared" si="8"/>
        <v>22713.8</v>
      </c>
      <c r="G129" s="38">
        <f t="shared" si="8"/>
        <v>9205.7</v>
      </c>
      <c r="H129" s="39">
        <f t="shared" si="9"/>
        <v>31919.5</v>
      </c>
      <c r="I129" s="40">
        <f t="shared" si="10"/>
        <v>10788.8</v>
      </c>
      <c r="J129" s="41">
        <f t="shared" si="11"/>
        <v>638.4</v>
      </c>
      <c r="K129" s="82">
        <v>250</v>
      </c>
      <c r="L129" s="43">
        <f t="shared" si="7"/>
        <v>43596.700000000004</v>
      </c>
      <c r="P129" s="115"/>
    </row>
    <row r="130" spans="1:16" ht="12.75">
      <c r="A130" s="32">
        <v>142</v>
      </c>
      <c r="B130" s="33">
        <f t="shared" si="6"/>
        <v>19.38</v>
      </c>
      <c r="C130" s="34">
        <v>27.97</v>
      </c>
      <c r="D130" s="35">
        <v>36626</v>
      </c>
      <c r="E130" s="36">
        <v>21457</v>
      </c>
      <c r="F130" s="37">
        <f t="shared" si="8"/>
        <v>22678.6</v>
      </c>
      <c r="G130" s="38">
        <f t="shared" si="8"/>
        <v>9205.7</v>
      </c>
      <c r="H130" s="39">
        <f t="shared" si="9"/>
        <v>31884.3</v>
      </c>
      <c r="I130" s="40">
        <f t="shared" si="10"/>
        <v>10776.9</v>
      </c>
      <c r="J130" s="41">
        <f t="shared" si="11"/>
        <v>637.7</v>
      </c>
      <c r="K130" s="82">
        <v>250</v>
      </c>
      <c r="L130" s="43">
        <f t="shared" si="7"/>
        <v>43548.899999999994</v>
      </c>
      <c r="P130" s="115"/>
    </row>
    <row r="131" spans="1:16" ht="12.75">
      <c r="A131" s="32">
        <v>143</v>
      </c>
      <c r="B131" s="33">
        <f t="shared" si="6"/>
        <v>19.42</v>
      </c>
      <c r="C131" s="34">
        <v>27.97</v>
      </c>
      <c r="D131" s="35">
        <v>36626</v>
      </c>
      <c r="E131" s="36">
        <v>21457</v>
      </c>
      <c r="F131" s="37">
        <f t="shared" si="8"/>
        <v>22631.9</v>
      </c>
      <c r="G131" s="38">
        <f t="shared" si="8"/>
        <v>9205.7</v>
      </c>
      <c r="H131" s="39">
        <f t="shared" si="9"/>
        <v>31837.600000000002</v>
      </c>
      <c r="I131" s="40">
        <f t="shared" si="10"/>
        <v>10761.1</v>
      </c>
      <c r="J131" s="41">
        <f t="shared" si="11"/>
        <v>636.8</v>
      </c>
      <c r="K131" s="82">
        <v>250</v>
      </c>
      <c r="L131" s="43">
        <f t="shared" si="7"/>
        <v>43485.50000000001</v>
      </c>
      <c r="P131" s="115"/>
    </row>
    <row r="132" spans="1:16" ht="12.75">
      <c r="A132" s="32">
        <v>144</v>
      </c>
      <c r="B132" s="33">
        <f t="shared" si="6"/>
        <v>19.45</v>
      </c>
      <c r="C132" s="34">
        <v>27.97</v>
      </c>
      <c r="D132" s="35">
        <v>36626</v>
      </c>
      <c r="E132" s="36">
        <v>21457</v>
      </c>
      <c r="F132" s="37">
        <f t="shared" si="8"/>
        <v>22597</v>
      </c>
      <c r="G132" s="38">
        <f t="shared" si="8"/>
        <v>9205.7</v>
      </c>
      <c r="H132" s="39">
        <f t="shared" si="9"/>
        <v>31802.7</v>
      </c>
      <c r="I132" s="40">
        <f t="shared" si="10"/>
        <v>10749.3</v>
      </c>
      <c r="J132" s="41">
        <f t="shared" si="11"/>
        <v>636.1</v>
      </c>
      <c r="K132" s="82">
        <v>250</v>
      </c>
      <c r="L132" s="43">
        <f t="shared" si="7"/>
        <v>43438.1</v>
      </c>
      <c r="P132" s="115"/>
    </row>
    <row r="133" spans="1:16" ht="12.75">
      <c r="A133" s="32">
        <v>145</v>
      </c>
      <c r="B133" s="33">
        <f t="shared" si="6"/>
        <v>19.48</v>
      </c>
      <c r="C133" s="34">
        <v>27.97</v>
      </c>
      <c r="D133" s="35">
        <v>36626</v>
      </c>
      <c r="E133" s="36">
        <v>21457</v>
      </c>
      <c r="F133" s="37">
        <f t="shared" si="8"/>
        <v>22562.2</v>
      </c>
      <c r="G133" s="38">
        <f t="shared" si="8"/>
        <v>9205.7</v>
      </c>
      <c r="H133" s="39">
        <f t="shared" si="9"/>
        <v>31767.9</v>
      </c>
      <c r="I133" s="40">
        <f t="shared" si="10"/>
        <v>10737.6</v>
      </c>
      <c r="J133" s="41">
        <f t="shared" si="11"/>
        <v>635.4</v>
      </c>
      <c r="K133" s="82">
        <v>250</v>
      </c>
      <c r="L133" s="43">
        <f t="shared" si="7"/>
        <v>43390.9</v>
      </c>
      <c r="P133" s="115"/>
    </row>
    <row r="134" spans="1:16" ht="12.75">
      <c r="A134" s="32">
        <v>146</v>
      </c>
      <c r="B134" s="33">
        <f t="shared" si="6"/>
        <v>19.52</v>
      </c>
      <c r="C134" s="34">
        <v>27.97</v>
      </c>
      <c r="D134" s="35">
        <v>36626</v>
      </c>
      <c r="E134" s="36">
        <v>21457</v>
      </c>
      <c r="F134" s="37">
        <f t="shared" si="8"/>
        <v>22516</v>
      </c>
      <c r="G134" s="38">
        <f t="shared" si="8"/>
        <v>9205.7</v>
      </c>
      <c r="H134" s="39">
        <f t="shared" si="9"/>
        <v>31721.7</v>
      </c>
      <c r="I134" s="40">
        <f t="shared" si="10"/>
        <v>10721.9</v>
      </c>
      <c r="J134" s="41">
        <f t="shared" si="11"/>
        <v>634.4</v>
      </c>
      <c r="K134" s="82">
        <v>250</v>
      </c>
      <c r="L134" s="43">
        <f t="shared" si="7"/>
        <v>43328</v>
      </c>
      <c r="P134" s="115"/>
    </row>
    <row r="135" spans="1:16" ht="12.75">
      <c r="A135" s="32">
        <v>147</v>
      </c>
      <c r="B135" s="33">
        <f t="shared" si="6"/>
        <v>19.55</v>
      </c>
      <c r="C135" s="34">
        <v>27.97</v>
      </c>
      <c r="D135" s="35">
        <v>36626</v>
      </c>
      <c r="E135" s="36">
        <v>21457</v>
      </c>
      <c r="F135" s="37">
        <f t="shared" si="8"/>
        <v>22481.4</v>
      </c>
      <c r="G135" s="38">
        <f t="shared" si="8"/>
        <v>9205.7</v>
      </c>
      <c r="H135" s="39">
        <f t="shared" si="9"/>
        <v>31687.100000000002</v>
      </c>
      <c r="I135" s="40">
        <f t="shared" si="10"/>
        <v>10710.2</v>
      </c>
      <c r="J135" s="41">
        <f t="shared" si="11"/>
        <v>633.7</v>
      </c>
      <c r="K135" s="82">
        <v>250</v>
      </c>
      <c r="L135" s="43">
        <f t="shared" si="7"/>
        <v>43281</v>
      </c>
      <c r="P135" s="115"/>
    </row>
    <row r="136" spans="1:16" ht="12.75">
      <c r="A136" s="32">
        <v>148</v>
      </c>
      <c r="B136" s="33">
        <f aca="true" t="shared" si="12" ref="B136:B199">ROUND(IF(A136&lt;B$452,B$453+B$454*A136+B$455*A136^2+B$456*A136^3+B$457*A136^4+B$458*A136^5,B$462+B$463*A136+B$464*A136^2+B$465*A136^3+B$466*A136^4+B$467*A136^5),2)</f>
        <v>19.58</v>
      </c>
      <c r="C136" s="34">
        <v>27.97</v>
      </c>
      <c r="D136" s="35">
        <v>36626</v>
      </c>
      <c r="E136" s="36">
        <v>21457</v>
      </c>
      <c r="F136" s="37">
        <f t="shared" si="8"/>
        <v>22447</v>
      </c>
      <c r="G136" s="38">
        <f t="shared" si="8"/>
        <v>9205.7</v>
      </c>
      <c r="H136" s="39">
        <f t="shared" si="9"/>
        <v>31652.7</v>
      </c>
      <c r="I136" s="40">
        <f t="shared" si="10"/>
        <v>10698.6</v>
      </c>
      <c r="J136" s="41">
        <f t="shared" si="11"/>
        <v>633.1</v>
      </c>
      <c r="K136" s="82">
        <v>250</v>
      </c>
      <c r="L136" s="43">
        <f aca="true" t="shared" si="13" ref="L136:L199">SUM(H136:K136)</f>
        <v>43234.4</v>
      </c>
      <c r="P136" s="115"/>
    </row>
    <row r="137" spans="1:16" ht="12.75">
      <c r="A137" s="32">
        <v>149</v>
      </c>
      <c r="B137" s="33">
        <f t="shared" si="12"/>
        <v>19.61</v>
      </c>
      <c r="C137" s="34">
        <v>27.97</v>
      </c>
      <c r="D137" s="35">
        <v>36626</v>
      </c>
      <c r="E137" s="36">
        <v>21457</v>
      </c>
      <c r="F137" s="37">
        <f aca="true" t="shared" si="14" ref="F137:G200">ROUND(12/B137*D137,1)</f>
        <v>22412.6</v>
      </c>
      <c r="G137" s="38">
        <f t="shared" si="14"/>
        <v>9205.7</v>
      </c>
      <c r="H137" s="39">
        <f aca="true" t="shared" si="15" ref="H137:H200">F137+G137</f>
        <v>31618.3</v>
      </c>
      <c r="I137" s="40">
        <f aca="true" t="shared" si="16" ref="I137:I200">ROUND(H137*0.338,1)</f>
        <v>10687</v>
      </c>
      <c r="J137" s="41">
        <f aca="true" t="shared" si="17" ref="J137:J200">ROUND(H137*0.02,1)</f>
        <v>632.4</v>
      </c>
      <c r="K137" s="82">
        <v>250</v>
      </c>
      <c r="L137" s="43">
        <f t="shared" si="13"/>
        <v>43187.700000000004</v>
      </c>
      <c r="P137" s="115"/>
    </row>
    <row r="138" spans="1:16" ht="12.75">
      <c r="A138" s="32">
        <v>150</v>
      </c>
      <c r="B138" s="33">
        <f t="shared" si="12"/>
        <v>19.65</v>
      </c>
      <c r="C138" s="34">
        <v>27.97</v>
      </c>
      <c r="D138" s="35">
        <v>36626</v>
      </c>
      <c r="E138" s="36">
        <v>21457</v>
      </c>
      <c r="F138" s="37">
        <f t="shared" si="14"/>
        <v>22367</v>
      </c>
      <c r="G138" s="38">
        <f t="shared" si="14"/>
        <v>9205.7</v>
      </c>
      <c r="H138" s="39">
        <f t="shared" si="15"/>
        <v>31572.7</v>
      </c>
      <c r="I138" s="40">
        <f t="shared" si="16"/>
        <v>10671.6</v>
      </c>
      <c r="J138" s="41">
        <f t="shared" si="17"/>
        <v>631.5</v>
      </c>
      <c r="K138" s="82">
        <v>250</v>
      </c>
      <c r="L138" s="43">
        <f t="shared" si="13"/>
        <v>43125.8</v>
      </c>
      <c r="P138" s="115"/>
    </row>
    <row r="139" spans="1:16" ht="12.75">
      <c r="A139" s="32">
        <v>151</v>
      </c>
      <c r="B139" s="33">
        <f t="shared" si="12"/>
        <v>19.68</v>
      </c>
      <c r="C139" s="34">
        <v>27.97</v>
      </c>
      <c r="D139" s="35">
        <v>36626</v>
      </c>
      <c r="E139" s="36">
        <v>21457</v>
      </c>
      <c r="F139" s="37">
        <f t="shared" si="14"/>
        <v>22332.9</v>
      </c>
      <c r="G139" s="38">
        <f t="shared" si="14"/>
        <v>9205.7</v>
      </c>
      <c r="H139" s="39">
        <f t="shared" si="15"/>
        <v>31538.600000000002</v>
      </c>
      <c r="I139" s="40">
        <f t="shared" si="16"/>
        <v>10660</v>
      </c>
      <c r="J139" s="41">
        <f t="shared" si="17"/>
        <v>630.8</v>
      </c>
      <c r="K139" s="82">
        <v>250</v>
      </c>
      <c r="L139" s="43">
        <f t="shared" si="13"/>
        <v>43079.40000000001</v>
      </c>
      <c r="P139" s="115"/>
    </row>
    <row r="140" spans="1:16" ht="12.75">
      <c r="A140" s="32">
        <v>152</v>
      </c>
      <c r="B140" s="33">
        <f t="shared" si="12"/>
        <v>19.71</v>
      </c>
      <c r="C140" s="34">
        <v>27.97</v>
      </c>
      <c r="D140" s="35">
        <v>36626</v>
      </c>
      <c r="E140" s="36">
        <v>21457</v>
      </c>
      <c r="F140" s="37">
        <f t="shared" si="14"/>
        <v>22298.9</v>
      </c>
      <c r="G140" s="38">
        <f t="shared" si="14"/>
        <v>9205.7</v>
      </c>
      <c r="H140" s="39">
        <f t="shared" si="15"/>
        <v>31504.600000000002</v>
      </c>
      <c r="I140" s="40">
        <f t="shared" si="16"/>
        <v>10648.6</v>
      </c>
      <c r="J140" s="41">
        <f t="shared" si="17"/>
        <v>630.1</v>
      </c>
      <c r="K140" s="82">
        <v>250</v>
      </c>
      <c r="L140" s="43">
        <f t="shared" si="13"/>
        <v>43033.3</v>
      </c>
      <c r="P140" s="115"/>
    </row>
    <row r="141" spans="1:16" ht="12.75">
      <c r="A141" s="32">
        <v>153</v>
      </c>
      <c r="B141" s="33">
        <f t="shared" si="12"/>
        <v>19.74</v>
      </c>
      <c r="C141" s="34">
        <v>27.97</v>
      </c>
      <c r="D141" s="35">
        <v>36626</v>
      </c>
      <c r="E141" s="36">
        <v>21457</v>
      </c>
      <c r="F141" s="37">
        <f t="shared" si="14"/>
        <v>22265</v>
      </c>
      <c r="G141" s="38">
        <f t="shared" si="14"/>
        <v>9205.7</v>
      </c>
      <c r="H141" s="39">
        <f t="shared" si="15"/>
        <v>31470.7</v>
      </c>
      <c r="I141" s="40">
        <f t="shared" si="16"/>
        <v>10637.1</v>
      </c>
      <c r="J141" s="41">
        <f t="shared" si="17"/>
        <v>629.4</v>
      </c>
      <c r="K141" s="82">
        <v>250</v>
      </c>
      <c r="L141" s="43">
        <f t="shared" si="13"/>
        <v>42987.200000000004</v>
      </c>
      <c r="P141" s="115"/>
    </row>
    <row r="142" spans="1:16" ht="12.75">
      <c r="A142" s="32">
        <v>154</v>
      </c>
      <c r="B142" s="33">
        <f t="shared" si="12"/>
        <v>19.77</v>
      </c>
      <c r="C142" s="34">
        <v>27.97</v>
      </c>
      <c r="D142" s="35">
        <v>36626</v>
      </c>
      <c r="E142" s="36">
        <v>21457</v>
      </c>
      <c r="F142" s="37">
        <f t="shared" si="14"/>
        <v>22231.3</v>
      </c>
      <c r="G142" s="38">
        <f t="shared" si="14"/>
        <v>9205.7</v>
      </c>
      <c r="H142" s="39">
        <f t="shared" si="15"/>
        <v>31437</v>
      </c>
      <c r="I142" s="40">
        <f t="shared" si="16"/>
        <v>10625.7</v>
      </c>
      <c r="J142" s="41">
        <f t="shared" si="17"/>
        <v>628.7</v>
      </c>
      <c r="K142" s="82">
        <v>250</v>
      </c>
      <c r="L142" s="43">
        <f t="shared" si="13"/>
        <v>42941.399999999994</v>
      </c>
      <c r="P142" s="115"/>
    </row>
    <row r="143" spans="1:16" ht="12.75">
      <c r="A143" s="32">
        <v>155</v>
      </c>
      <c r="B143" s="33">
        <f t="shared" si="12"/>
        <v>19.8</v>
      </c>
      <c r="C143" s="34">
        <v>27.97</v>
      </c>
      <c r="D143" s="35">
        <v>36626</v>
      </c>
      <c r="E143" s="36">
        <v>21457</v>
      </c>
      <c r="F143" s="37">
        <f t="shared" si="14"/>
        <v>22197.6</v>
      </c>
      <c r="G143" s="38">
        <f t="shared" si="14"/>
        <v>9205.7</v>
      </c>
      <c r="H143" s="39">
        <f t="shared" si="15"/>
        <v>31403.3</v>
      </c>
      <c r="I143" s="40">
        <f t="shared" si="16"/>
        <v>10614.3</v>
      </c>
      <c r="J143" s="41">
        <f t="shared" si="17"/>
        <v>628.1</v>
      </c>
      <c r="K143" s="82">
        <v>250</v>
      </c>
      <c r="L143" s="43">
        <f t="shared" si="13"/>
        <v>42895.7</v>
      </c>
      <c r="P143" s="115"/>
    </row>
    <row r="144" spans="1:16" ht="12.75">
      <c r="A144" s="32">
        <v>156</v>
      </c>
      <c r="B144" s="33">
        <f t="shared" si="12"/>
        <v>19.82</v>
      </c>
      <c r="C144" s="34">
        <v>27.97</v>
      </c>
      <c r="D144" s="35">
        <v>36626</v>
      </c>
      <c r="E144" s="36">
        <v>21457</v>
      </c>
      <c r="F144" s="37">
        <f t="shared" si="14"/>
        <v>22175.2</v>
      </c>
      <c r="G144" s="38">
        <f t="shared" si="14"/>
        <v>9205.7</v>
      </c>
      <c r="H144" s="39">
        <f t="shared" si="15"/>
        <v>31380.9</v>
      </c>
      <c r="I144" s="40">
        <f t="shared" si="16"/>
        <v>10606.7</v>
      </c>
      <c r="J144" s="41">
        <f t="shared" si="17"/>
        <v>627.6</v>
      </c>
      <c r="K144" s="82">
        <v>250</v>
      </c>
      <c r="L144" s="43">
        <f t="shared" si="13"/>
        <v>42865.200000000004</v>
      </c>
      <c r="P144" s="115"/>
    </row>
    <row r="145" spans="1:16" ht="12.75">
      <c r="A145" s="32">
        <v>157</v>
      </c>
      <c r="B145" s="33">
        <f t="shared" si="12"/>
        <v>19.85</v>
      </c>
      <c r="C145" s="34">
        <v>27.97</v>
      </c>
      <c r="D145" s="35">
        <v>36626</v>
      </c>
      <c r="E145" s="36">
        <v>21457</v>
      </c>
      <c r="F145" s="37">
        <f t="shared" si="14"/>
        <v>22141.7</v>
      </c>
      <c r="G145" s="38">
        <f t="shared" si="14"/>
        <v>9205.7</v>
      </c>
      <c r="H145" s="39">
        <f t="shared" si="15"/>
        <v>31347.4</v>
      </c>
      <c r="I145" s="40">
        <f t="shared" si="16"/>
        <v>10595.4</v>
      </c>
      <c r="J145" s="41">
        <f t="shared" si="17"/>
        <v>626.9</v>
      </c>
      <c r="K145" s="82">
        <v>250</v>
      </c>
      <c r="L145" s="43">
        <f t="shared" si="13"/>
        <v>42819.700000000004</v>
      </c>
      <c r="P145" s="115"/>
    </row>
    <row r="146" spans="1:16" ht="12.75">
      <c r="A146" s="32">
        <v>158</v>
      </c>
      <c r="B146" s="33">
        <f t="shared" si="12"/>
        <v>19.88</v>
      </c>
      <c r="C146" s="34">
        <v>27.97</v>
      </c>
      <c r="D146" s="35">
        <v>36626</v>
      </c>
      <c r="E146" s="36">
        <v>21457</v>
      </c>
      <c r="F146" s="37">
        <f t="shared" si="14"/>
        <v>22108.2</v>
      </c>
      <c r="G146" s="38">
        <f t="shared" si="14"/>
        <v>9205.7</v>
      </c>
      <c r="H146" s="39">
        <f t="shared" si="15"/>
        <v>31313.9</v>
      </c>
      <c r="I146" s="40">
        <f t="shared" si="16"/>
        <v>10584.1</v>
      </c>
      <c r="J146" s="41">
        <f t="shared" si="17"/>
        <v>626.3</v>
      </c>
      <c r="K146" s="82">
        <v>250</v>
      </c>
      <c r="L146" s="43">
        <f t="shared" si="13"/>
        <v>42774.3</v>
      </c>
      <c r="P146" s="115"/>
    </row>
    <row r="147" spans="1:16" ht="12.75">
      <c r="A147" s="32">
        <v>159</v>
      </c>
      <c r="B147" s="33">
        <f t="shared" si="12"/>
        <v>19.91</v>
      </c>
      <c r="C147" s="34">
        <v>27.97</v>
      </c>
      <c r="D147" s="35">
        <v>36626</v>
      </c>
      <c r="E147" s="36">
        <v>21457</v>
      </c>
      <c r="F147" s="37">
        <f t="shared" si="14"/>
        <v>22074.9</v>
      </c>
      <c r="G147" s="38">
        <f t="shared" si="14"/>
        <v>9205.7</v>
      </c>
      <c r="H147" s="39">
        <f t="shared" si="15"/>
        <v>31280.600000000002</v>
      </c>
      <c r="I147" s="40">
        <f t="shared" si="16"/>
        <v>10572.8</v>
      </c>
      <c r="J147" s="41">
        <f t="shared" si="17"/>
        <v>625.6</v>
      </c>
      <c r="K147" s="82">
        <v>250</v>
      </c>
      <c r="L147" s="43">
        <f t="shared" si="13"/>
        <v>42729</v>
      </c>
      <c r="P147" s="115"/>
    </row>
    <row r="148" spans="1:16" ht="12.75">
      <c r="A148" s="32">
        <v>160</v>
      </c>
      <c r="B148" s="33">
        <f t="shared" si="12"/>
        <v>19.94</v>
      </c>
      <c r="C148" s="34">
        <v>27.97</v>
      </c>
      <c r="D148" s="35">
        <v>36626</v>
      </c>
      <c r="E148" s="36">
        <v>21457</v>
      </c>
      <c r="F148" s="37">
        <f t="shared" si="14"/>
        <v>22041.7</v>
      </c>
      <c r="G148" s="38">
        <f t="shared" si="14"/>
        <v>9205.7</v>
      </c>
      <c r="H148" s="39">
        <f t="shared" si="15"/>
        <v>31247.4</v>
      </c>
      <c r="I148" s="40">
        <f t="shared" si="16"/>
        <v>10561.6</v>
      </c>
      <c r="J148" s="41">
        <f t="shared" si="17"/>
        <v>624.9</v>
      </c>
      <c r="K148" s="82">
        <v>250</v>
      </c>
      <c r="L148" s="43">
        <f t="shared" si="13"/>
        <v>42683.9</v>
      </c>
      <c r="P148" s="115"/>
    </row>
    <row r="149" spans="1:16" ht="12.75">
      <c r="A149" s="32">
        <v>161</v>
      </c>
      <c r="B149" s="33">
        <f t="shared" si="12"/>
        <v>19.96</v>
      </c>
      <c r="C149" s="34">
        <v>27.97</v>
      </c>
      <c r="D149" s="35">
        <v>36626</v>
      </c>
      <c r="E149" s="36">
        <v>21457</v>
      </c>
      <c r="F149" s="37">
        <f t="shared" si="14"/>
        <v>22019.6</v>
      </c>
      <c r="G149" s="38">
        <f t="shared" si="14"/>
        <v>9205.7</v>
      </c>
      <c r="H149" s="39">
        <f t="shared" si="15"/>
        <v>31225.3</v>
      </c>
      <c r="I149" s="40">
        <f t="shared" si="16"/>
        <v>10554.2</v>
      </c>
      <c r="J149" s="41">
        <f t="shared" si="17"/>
        <v>624.5</v>
      </c>
      <c r="K149" s="82">
        <v>250</v>
      </c>
      <c r="L149" s="43">
        <f t="shared" si="13"/>
        <v>42654</v>
      </c>
      <c r="P149" s="115"/>
    </row>
    <row r="150" spans="1:16" ht="12.75">
      <c r="A150" s="32">
        <v>162</v>
      </c>
      <c r="B150" s="33">
        <f t="shared" si="12"/>
        <v>19.99</v>
      </c>
      <c r="C150" s="34">
        <v>27.97</v>
      </c>
      <c r="D150" s="35">
        <v>36626</v>
      </c>
      <c r="E150" s="36">
        <v>21457</v>
      </c>
      <c r="F150" s="37">
        <f t="shared" si="14"/>
        <v>21986.6</v>
      </c>
      <c r="G150" s="38">
        <f t="shared" si="14"/>
        <v>9205.7</v>
      </c>
      <c r="H150" s="39">
        <f t="shared" si="15"/>
        <v>31192.3</v>
      </c>
      <c r="I150" s="40">
        <f t="shared" si="16"/>
        <v>10543</v>
      </c>
      <c r="J150" s="41">
        <f t="shared" si="17"/>
        <v>623.8</v>
      </c>
      <c r="K150" s="82">
        <v>250</v>
      </c>
      <c r="L150" s="43">
        <f t="shared" si="13"/>
        <v>42609.100000000006</v>
      </c>
      <c r="P150" s="115"/>
    </row>
    <row r="151" spans="1:16" ht="12.75">
      <c r="A151" s="32">
        <v>163</v>
      </c>
      <c r="B151" s="33">
        <f t="shared" si="12"/>
        <v>20.02</v>
      </c>
      <c r="C151" s="34">
        <v>27.97</v>
      </c>
      <c r="D151" s="35">
        <v>36626</v>
      </c>
      <c r="E151" s="36">
        <v>21457</v>
      </c>
      <c r="F151" s="37">
        <f t="shared" si="14"/>
        <v>21953.6</v>
      </c>
      <c r="G151" s="38">
        <f t="shared" si="14"/>
        <v>9205.7</v>
      </c>
      <c r="H151" s="39">
        <f t="shared" si="15"/>
        <v>31159.3</v>
      </c>
      <c r="I151" s="40">
        <f t="shared" si="16"/>
        <v>10531.8</v>
      </c>
      <c r="J151" s="41">
        <f t="shared" si="17"/>
        <v>623.2</v>
      </c>
      <c r="K151" s="82">
        <v>250</v>
      </c>
      <c r="L151" s="43">
        <f t="shared" si="13"/>
        <v>42564.299999999996</v>
      </c>
      <c r="P151" s="115"/>
    </row>
    <row r="152" spans="1:16" ht="12.75">
      <c r="A152" s="32">
        <v>164</v>
      </c>
      <c r="B152" s="33">
        <f t="shared" si="12"/>
        <v>20.04</v>
      </c>
      <c r="C152" s="34">
        <v>27.97</v>
      </c>
      <c r="D152" s="35">
        <v>36626</v>
      </c>
      <c r="E152" s="36">
        <v>21457</v>
      </c>
      <c r="F152" s="37">
        <f t="shared" si="14"/>
        <v>21931.7</v>
      </c>
      <c r="G152" s="38">
        <f t="shared" si="14"/>
        <v>9205.7</v>
      </c>
      <c r="H152" s="39">
        <f t="shared" si="15"/>
        <v>31137.4</v>
      </c>
      <c r="I152" s="40">
        <f t="shared" si="16"/>
        <v>10524.4</v>
      </c>
      <c r="J152" s="41">
        <f t="shared" si="17"/>
        <v>622.7</v>
      </c>
      <c r="K152" s="82">
        <v>250</v>
      </c>
      <c r="L152" s="43">
        <f t="shared" si="13"/>
        <v>42534.5</v>
      </c>
      <c r="P152" s="115"/>
    </row>
    <row r="153" spans="1:16" ht="12.75">
      <c r="A153" s="32">
        <v>165</v>
      </c>
      <c r="B153" s="33">
        <f t="shared" si="12"/>
        <v>20.07</v>
      </c>
      <c r="C153" s="34">
        <v>27.97</v>
      </c>
      <c r="D153" s="35">
        <v>36626</v>
      </c>
      <c r="E153" s="36">
        <v>21457</v>
      </c>
      <c r="F153" s="37">
        <f t="shared" si="14"/>
        <v>21899</v>
      </c>
      <c r="G153" s="38">
        <f t="shared" si="14"/>
        <v>9205.7</v>
      </c>
      <c r="H153" s="39">
        <f t="shared" si="15"/>
        <v>31104.7</v>
      </c>
      <c r="I153" s="40">
        <f t="shared" si="16"/>
        <v>10513.4</v>
      </c>
      <c r="J153" s="41">
        <f t="shared" si="17"/>
        <v>622.1</v>
      </c>
      <c r="K153" s="82">
        <v>250</v>
      </c>
      <c r="L153" s="43">
        <f t="shared" si="13"/>
        <v>42490.2</v>
      </c>
      <c r="P153" s="115"/>
    </row>
    <row r="154" spans="1:16" ht="12.75">
      <c r="A154" s="32">
        <v>166</v>
      </c>
      <c r="B154" s="33">
        <f t="shared" si="12"/>
        <v>20.09</v>
      </c>
      <c r="C154" s="34">
        <v>27.97</v>
      </c>
      <c r="D154" s="35">
        <v>36626</v>
      </c>
      <c r="E154" s="36">
        <v>21457</v>
      </c>
      <c r="F154" s="37">
        <f t="shared" si="14"/>
        <v>21877.2</v>
      </c>
      <c r="G154" s="38">
        <f t="shared" si="14"/>
        <v>9205.7</v>
      </c>
      <c r="H154" s="39">
        <f t="shared" si="15"/>
        <v>31082.9</v>
      </c>
      <c r="I154" s="40">
        <f t="shared" si="16"/>
        <v>10506</v>
      </c>
      <c r="J154" s="41">
        <f t="shared" si="17"/>
        <v>621.7</v>
      </c>
      <c r="K154" s="82">
        <v>250</v>
      </c>
      <c r="L154" s="43">
        <f t="shared" si="13"/>
        <v>42460.6</v>
      </c>
      <c r="P154" s="115"/>
    </row>
    <row r="155" spans="1:16" ht="12.75">
      <c r="A155" s="32">
        <v>167</v>
      </c>
      <c r="B155" s="33">
        <f t="shared" si="12"/>
        <v>20.12</v>
      </c>
      <c r="C155" s="34">
        <v>27.97</v>
      </c>
      <c r="D155" s="35">
        <v>36626</v>
      </c>
      <c r="E155" s="36">
        <v>21457</v>
      </c>
      <c r="F155" s="37">
        <f t="shared" si="14"/>
        <v>21844.5</v>
      </c>
      <c r="G155" s="38">
        <f t="shared" si="14"/>
        <v>9205.7</v>
      </c>
      <c r="H155" s="39">
        <f t="shared" si="15"/>
        <v>31050.2</v>
      </c>
      <c r="I155" s="40">
        <f t="shared" si="16"/>
        <v>10495</v>
      </c>
      <c r="J155" s="41">
        <f t="shared" si="17"/>
        <v>621</v>
      </c>
      <c r="K155" s="82">
        <v>250</v>
      </c>
      <c r="L155" s="43">
        <f t="shared" si="13"/>
        <v>42416.2</v>
      </c>
      <c r="P155" s="115"/>
    </row>
    <row r="156" spans="1:16" ht="12.75">
      <c r="A156" s="32">
        <v>168</v>
      </c>
      <c r="B156" s="33">
        <f t="shared" si="12"/>
        <v>20.14</v>
      </c>
      <c r="C156" s="34">
        <v>27.97</v>
      </c>
      <c r="D156" s="35">
        <v>36626</v>
      </c>
      <c r="E156" s="36">
        <v>21457</v>
      </c>
      <c r="F156" s="37">
        <f t="shared" si="14"/>
        <v>21822.8</v>
      </c>
      <c r="G156" s="38">
        <f t="shared" si="14"/>
        <v>9205.7</v>
      </c>
      <c r="H156" s="39">
        <f t="shared" si="15"/>
        <v>31028.5</v>
      </c>
      <c r="I156" s="40">
        <f t="shared" si="16"/>
        <v>10487.6</v>
      </c>
      <c r="J156" s="41">
        <f t="shared" si="17"/>
        <v>620.6</v>
      </c>
      <c r="K156" s="82">
        <v>250</v>
      </c>
      <c r="L156" s="43">
        <f t="shared" si="13"/>
        <v>42386.7</v>
      </c>
      <c r="P156" s="115"/>
    </row>
    <row r="157" spans="1:16" ht="12.75">
      <c r="A157" s="32">
        <v>169</v>
      </c>
      <c r="B157" s="33">
        <f t="shared" si="12"/>
        <v>20.17</v>
      </c>
      <c r="C157" s="34">
        <v>27.97</v>
      </c>
      <c r="D157" s="35">
        <v>36626</v>
      </c>
      <c r="E157" s="36">
        <v>21457</v>
      </c>
      <c r="F157" s="37">
        <f t="shared" si="14"/>
        <v>21790.4</v>
      </c>
      <c r="G157" s="38">
        <f t="shared" si="14"/>
        <v>9205.7</v>
      </c>
      <c r="H157" s="39">
        <f t="shared" si="15"/>
        <v>30996.100000000002</v>
      </c>
      <c r="I157" s="40">
        <f t="shared" si="16"/>
        <v>10476.7</v>
      </c>
      <c r="J157" s="41">
        <f t="shared" si="17"/>
        <v>619.9</v>
      </c>
      <c r="K157" s="82">
        <v>250</v>
      </c>
      <c r="L157" s="43">
        <f t="shared" si="13"/>
        <v>42342.700000000004</v>
      </c>
      <c r="P157" s="115"/>
    </row>
    <row r="158" spans="1:16" ht="12.75">
      <c r="A158" s="32">
        <v>170</v>
      </c>
      <c r="B158" s="33">
        <f t="shared" si="12"/>
        <v>20.19</v>
      </c>
      <c r="C158" s="34">
        <v>27.97</v>
      </c>
      <c r="D158" s="35">
        <v>36626</v>
      </c>
      <c r="E158" s="36">
        <v>21457</v>
      </c>
      <c r="F158" s="37">
        <f t="shared" si="14"/>
        <v>21768.8</v>
      </c>
      <c r="G158" s="38">
        <f t="shared" si="14"/>
        <v>9205.7</v>
      </c>
      <c r="H158" s="39">
        <f t="shared" si="15"/>
        <v>30974.5</v>
      </c>
      <c r="I158" s="40">
        <f t="shared" si="16"/>
        <v>10469.4</v>
      </c>
      <c r="J158" s="41">
        <f t="shared" si="17"/>
        <v>619.5</v>
      </c>
      <c r="K158" s="82">
        <v>250</v>
      </c>
      <c r="L158" s="43">
        <f t="shared" si="13"/>
        <v>42313.4</v>
      </c>
      <c r="P158" s="115"/>
    </row>
    <row r="159" spans="1:16" ht="12.75">
      <c r="A159" s="32">
        <v>171</v>
      </c>
      <c r="B159" s="33">
        <f t="shared" si="12"/>
        <v>20.21</v>
      </c>
      <c r="C159" s="34">
        <v>27.97</v>
      </c>
      <c r="D159" s="35">
        <v>36626</v>
      </c>
      <c r="E159" s="36">
        <v>21457</v>
      </c>
      <c r="F159" s="37">
        <f t="shared" si="14"/>
        <v>21747.3</v>
      </c>
      <c r="G159" s="38">
        <f t="shared" si="14"/>
        <v>9205.7</v>
      </c>
      <c r="H159" s="39">
        <f t="shared" si="15"/>
        <v>30953</v>
      </c>
      <c r="I159" s="40">
        <f t="shared" si="16"/>
        <v>10462.1</v>
      </c>
      <c r="J159" s="41">
        <f t="shared" si="17"/>
        <v>619.1</v>
      </c>
      <c r="K159" s="82">
        <v>250</v>
      </c>
      <c r="L159" s="43">
        <f t="shared" si="13"/>
        <v>42284.2</v>
      </c>
      <c r="P159" s="115"/>
    </row>
    <row r="160" spans="1:16" ht="12.75">
      <c r="A160" s="32">
        <v>172</v>
      </c>
      <c r="B160" s="33">
        <f t="shared" si="12"/>
        <v>20.24</v>
      </c>
      <c r="C160" s="34">
        <v>27.97</v>
      </c>
      <c r="D160" s="35">
        <v>36626</v>
      </c>
      <c r="E160" s="36">
        <v>21457</v>
      </c>
      <c r="F160" s="37">
        <f t="shared" si="14"/>
        <v>21715</v>
      </c>
      <c r="G160" s="38">
        <f t="shared" si="14"/>
        <v>9205.7</v>
      </c>
      <c r="H160" s="39">
        <f t="shared" si="15"/>
        <v>30920.7</v>
      </c>
      <c r="I160" s="40">
        <f t="shared" si="16"/>
        <v>10451.2</v>
      </c>
      <c r="J160" s="41">
        <f t="shared" si="17"/>
        <v>618.4</v>
      </c>
      <c r="K160" s="82">
        <v>250</v>
      </c>
      <c r="L160" s="43">
        <f t="shared" si="13"/>
        <v>42240.3</v>
      </c>
      <c r="P160" s="115"/>
    </row>
    <row r="161" spans="1:16" ht="12.75">
      <c r="A161" s="32">
        <v>173</v>
      </c>
      <c r="B161" s="33">
        <f t="shared" si="12"/>
        <v>20.26</v>
      </c>
      <c r="C161" s="34">
        <v>27.97</v>
      </c>
      <c r="D161" s="35">
        <v>36626</v>
      </c>
      <c r="E161" s="36">
        <v>21457</v>
      </c>
      <c r="F161" s="37">
        <f t="shared" si="14"/>
        <v>21693.6</v>
      </c>
      <c r="G161" s="38">
        <f t="shared" si="14"/>
        <v>9205.7</v>
      </c>
      <c r="H161" s="39">
        <f t="shared" si="15"/>
        <v>30899.3</v>
      </c>
      <c r="I161" s="40">
        <f t="shared" si="16"/>
        <v>10444</v>
      </c>
      <c r="J161" s="41">
        <f t="shared" si="17"/>
        <v>618</v>
      </c>
      <c r="K161" s="82">
        <v>250</v>
      </c>
      <c r="L161" s="43">
        <f t="shared" si="13"/>
        <v>42211.3</v>
      </c>
      <c r="P161" s="115"/>
    </row>
    <row r="162" spans="1:16" ht="12.75">
      <c r="A162" s="32">
        <v>174</v>
      </c>
      <c r="B162" s="33">
        <f t="shared" si="12"/>
        <v>20.28</v>
      </c>
      <c r="C162" s="34">
        <v>27.97</v>
      </c>
      <c r="D162" s="35">
        <v>36626</v>
      </c>
      <c r="E162" s="36">
        <v>21457</v>
      </c>
      <c r="F162" s="37">
        <f t="shared" si="14"/>
        <v>21672.2</v>
      </c>
      <c r="G162" s="38">
        <f t="shared" si="14"/>
        <v>9205.7</v>
      </c>
      <c r="H162" s="39">
        <f t="shared" si="15"/>
        <v>30877.9</v>
      </c>
      <c r="I162" s="40">
        <f t="shared" si="16"/>
        <v>10436.7</v>
      </c>
      <c r="J162" s="41">
        <f t="shared" si="17"/>
        <v>617.6</v>
      </c>
      <c r="K162" s="82">
        <v>250</v>
      </c>
      <c r="L162" s="43">
        <f t="shared" si="13"/>
        <v>42182.200000000004</v>
      </c>
      <c r="P162" s="115"/>
    </row>
    <row r="163" spans="1:16" ht="12.75">
      <c r="A163" s="32">
        <v>175</v>
      </c>
      <c r="B163" s="33">
        <f t="shared" si="12"/>
        <v>20.3</v>
      </c>
      <c r="C163" s="34">
        <v>27.97</v>
      </c>
      <c r="D163" s="35">
        <v>36626</v>
      </c>
      <c r="E163" s="36">
        <v>21457</v>
      </c>
      <c r="F163" s="37">
        <f t="shared" si="14"/>
        <v>21650.8</v>
      </c>
      <c r="G163" s="38">
        <f t="shared" si="14"/>
        <v>9205.7</v>
      </c>
      <c r="H163" s="39">
        <f t="shared" si="15"/>
        <v>30856.5</v>
      </c>
      <c r="I163" s="40">
        <f t="shared" si="16"/>
        <v>10429.5</v>
      </c>
      <c r="J163" s="41">
        <f t="shared" si="17"/>
        <v>617.1</v>
      </c>
      <c r="K163" s="82">
        <v>250</v>
      </c>
      <c r="L163" s="43">
        <f t="shared" si="13"/>
        <v>42153.1</v>
      </c>
      <c r="P163" s="115"/>
    </row>
    <row r="164" spans="1:16" ht="12.75">
      <c r="A164" s="32">
        <v>176</v>
      </c>
      <c r="B164" s="33">
        <f t="shared" si="12"/>
        <v>20.32</v>
      </c>
      <c r="C164" s="34">
        <v>27.97</v>
      </c>
      <c r="D164" s="35">
        <v>36626</v>
      </c>
      <c r="E164" s="36">
        <v>21457</v>
      </c>
      <c r="F164" s="37">
        <f t="shared" si="14"/>
        <v>21629.5</v>
      </c>
      <c r="G164" s="38">
        <f t="shared" si="14"/>
        <v>9205.7</v>
      </c>
      <c r="H164" s="39">
        <f t="shared" si="15"/>
        <v>30835.2</v>
      </c>
      <c r="I164" s="40">
        <f t="shared" si="16"/>
        <v>10422.3</v>
      </c>
      <c r="J164" s="41">
        <f t="shared" si="17"/>
        <v>616.7</v>
      </c>
      <c r="K164" s="82">
        <v>250</v>
      </c>
      <c r="L164" s="43">
        <f t="shared" si="13"/>
        <v>42124.2</v>
      </c>
      <c r="P164" s="115"/>
    </row>
    <row r="165" spans="1:16" ht="12.75">
      <c r="A165" s="32">
        <v>177</v>
      </c>
      <c r="B165" s="33">
        <f t="shared" si="12"/>
        <v>20.35</v>
      </c>
      <c r="C165" s="34">
        <v>27.97</v>
      </c>
      <c r="D165" s="35">
        <v>36626</v>
      </c>
      <c r="E165" s="36">
        <v>21457</v>
      </c>
      <c r="F165" s="37">
        <f t="shared" si="14"/>
        <v>21597.6</v>
      </c>
      <c r="G165" s="38">
        <f t="shared" si="14"/>
        <v>9205.7</v>
      </c>
      <c r="H165" s="39">
        <f t="shared" si="15"/>
        <v>30803.3</v>
      </c>
      <c r="I165" s="40">
        <f t="shared" si="16"/>
        <v>10411.5</v>
      </c>
      <c r="J165" s="41">
        <f t="shared" si="17"/>
        <v>616.1</v>
      </c>
      <c r="K165" s="82">
        <v>250</v>
      </c>
      <c r="L165" s="43">
        <f t="shared" si="13"/>
        <v>42080.9</v>
      </c>
      <c r="P165" s="115"/>
    </row>
    <row r="166" spans="1:16" ht="12.75">
      <c r="A166" s="32">
        <v>178</v>
      </c>
      <c r="B166" s="33">
        <f t="shared" si="12"/>
        <v>20.37</v>
      </c>
      <c r="C166" s="34">
        <v>27.97</v>
      </c>
      <c r="D166" s="35">
        <v>36626</v>
      </c>
      <c r="E166" s="36">
        <v>21457</v>
      </c>
      <c r="F166" s="37">
        <f t="shared" si="14"/>
        <v>21576.4</v>
      </c>
      <c r="G166" s="38">
        <f t="shared" si="14"/>
        <v>9205.7</v>
      </c>
      <c r="H166" s="39">
        <f t="shared" si="15"/>
        <v>30782.100000000002</v>
      </c>
      <c r="I166" s="40">
        <f t="shared" si="16"/>
        <v>10404.3</v>
      </c>
      <c r="J166" s="41">
        <f t="shared" si="17"/>
        <v>615.6</v>
      </c>
      <c r="K166" s="82">
        <v>250</v>
      </c>
      <c r="L166" s="43">
        <f t="shared" si="13"/>
        <v>42052</v>
      </c>
      <c r="P166" s="115"/>
    </row>
    <row r="167" spans="1:16" ht="12.75">
      <c r="A167" s="32">
        <v>179</v>
      </c>
      <c r="B167" s="33">
        <f t="shared" si="12"/>
        <v>20.39</v>
      </c>
      <c r="C167" s="34">
        <v>27.97</v>
      </c>
      <c r="D167" s="35">
        <v>36626</v>
      </c>
      <c r="E167" s="36">
        <v>21457</v>
      </c>
      <c r="F167" s="37">
        <f t="shared" si="14"/>
        <v>21555.3</v>
      </c>
      <c r="G167" s="38">
        <f t="shared" si="14"/>
        <v>9205.7</v>
      </c>
      <c r="H167" s="39">
        <f t="shared" si="15"/>
        <v>30761</v>
      </c>
      <c r="I167" s="40">
        <f t="shared" si="16"/>
        <v>10397.2</v>
      </c>
      <c r="J167" s="41">
        <f t="shared" si="17"/>
        <v>615.2</v>
      </c>
      <c r="K167" s="82">
        <v>250</v>
      </c>
      <c r="L167" s="43">
        <f t="shared" si="13"/>
        <v>42023.399999999994</v>
      </c>
      <c r="P167" s="115"/>
    </row>
    <row r="168" spans="1:16" ht="12.75">
      <c r="A168" s="32">
        <v>180</v>
      </c>
      <c r="B168" s="33">
        <f t="shared" si="12"/>
        <v>20.41</v>
      </c>
      <c r="C168" s="34">
        <v>27.97</v>
      </c>
      <c r="D168" s="35">
        <v>36626</v>
      </c>
      <c r="E168" s="36">
        <v>21457</v>
      </c>
      <c r="F168" s="37">
        <f t="shared" si="14"/>
        <v>21534.1</v>
      </c>
      <c r="G168" s="38">
        <f t="shared" si="14"/>
        <v>9205.7</v>
      </c>
      <c r="H168" s="39">
        <f t="shared" si="15"/>
        <v>30739.8</v>
      </c>
      <c r="I168" s="40">
        <f t="shared" si="16"/>
        <v>10390.1</v>
      </c>
      <c r="J168" s="41">
        <f t="shared" si="17"/>
        <v>614.8</v>
      </c>
      <c r="K168" s="82">
        <v>250</v>
      </c>
      <c r="L168" s="43">
        <f t="shared" si="13"/>
        <v>41994.700000000004</v>
      </c>
      <c r="P168" s="115"/>
    </row>
    <row r="169" spans="1:16" ht="12.75">
      <c r="A169" s="32">
        <v>181</v>
      </c>
      <c r="B169" s="33">
        <f t="shared" si="12"/>
        <v>20.43</v>
      </c>
      <c r="C169" s="34">
        <v>27.97</v>
      </c>
      <c r="D169" s="35">
        <v>36626</v>
      </c>
      <c r="E169" s="36">
        <v>21457</v>
      </c>
      <c r="F169" s="37">
        <f t="shared" si="14"/>
        <v>21513.1</v>
      </c>
      <c r="G169" s="38">
        <f t="shared" si="14"/>
        <v>9205.7</v>
      </c>
      <c r="H169" s="39">
        <f t="shared" si="15"/>
        <v>30718.8</v>
      </c>
      <c r="I169" s="40">
        <f t="shared" si="16"/>
        <v>10383</v>
      </c>
      <c r="J169" s="41">
        <f t="shared" si="17"/>
        <v>614.4</v>
      </c>
      <c r="K169" s="82">
        <v>250</v>
      </c>
      <c r="L169" s="43">
        <f t="shared" si="13"/>
        <v>41966.200000000004</v>
      </c>
      <c r="P169" s="115"/>
    </row>
    <row r="170" spans="1:16" ht="12.75">
      <c r="A170" s="32">
        <v>182</v>
      </c>
      <c r="B170" s="33">
        <f t="shared" si="12"/>
        <v>20.45</v>
      </c>
      <c r="C170" s="34">
        <v>27.97</v>
      </c>
      <c r="D170" s="35">
        <v>36626</v>
      </c>
      <c r="E170" s="36">
        <v>21457</v>
      </c>
      <c r="F170" s="37">
        <f t="shared" si="14"/>
        <v>21492</v>
      </c>
      <c r="G170" s="38">
        <f t="shared" si="14"/>
        <v>9205.7</v>
      </c>
      <c r="H170" s="39">
        <f t="shared" si="15"/>
        <v>30697.7</v>
      </c>
      <c r="I170" s="40">
        <f t="shared" si="16"/>
        <v>10375.8</v>
      </c>
      <c r="J170" s="41">
        <f t="shared" si="17"/>
        <v>614</v>
      </c>
      <c r="K170" s="82">
        <v>250</v>
      </c>
      <c r="L170" s="43">
        <f t="shared" si="13"/>
        <v>41937.5</v>
      </c>
      <c r="P170" s="115"/>
    </row>
    <row r="171" spans="1:16" ht="12.75">
      <c r="A171" s="32">
        <v>183</v>
      </c>
      <c r="B171" s="33">
        <f t="shared" si="12"/>
        <v>20.47</v>
      </c>
      <c r="C171" s="34">
        <v>27.97</v>
      </c>
      <c r="D171" s="35">
        <v>36626</v>
      </c>
      <c r="E171" s="36">
        <v>21457</v>
      </c>
      <c r="F171" s="37">
        <f t="shared" si="14"/>
        <v>21471</v>
      </c>
      <c r="G171" s="38">
        <f t="shared" si="14"/>
        <v>9205.7</v>
      </c>
      <c r="H171" s="39">
        <f t="shared" si="15"/>
        <v>30676.7</v>
      </c>
      <c r="I171" s="40">
        <f t="shared" si="16"/>
        <v>10368.7</v>
      </c>
      <c r="J171" s="41">
        <f t="shared" si="17"/>
        <v>613.5</v>
      </c>
      <c r="K171" s="82">
        <v>250</v>
      </c>
      <c r="L171" s="43">
        <f t="shared" si="13"/>
        <v>41908.9</v>
      </c>
      <c r="P171" s="115"/>
    </row>
    <row r="172" spans="1:16" ht="12.75">
      <c r="A172" s="32">
        <v>184</v>
      </c>
      <c r="B172" s="33">
        <f t="shared" si="12"/>
        <v>20.49</v>
      </c>
      <c r="C172" s="34">
        <v>27.97</v>
      </c>
      <c r="D172" s="35">
        <v>36626</v>
      </c>
      <c r="E172" s="36">
        <v>21457</v>
      </c>
      <c r="F172" s="37">
        <f t="shared" si="14"/>
        <v>21450.1</v>
      </c>
      <c r="G172" s="38">
        <f t="shared" si="14"/>
        <v>9205.7</v>
      </c>
      <c r="H172" s="39">
        <f t="shared" si="15"/>
        <v>30655.8</v>
      </c>
      <c r="I172" s="40">
        <f t="shared" si="16"/>
        <v>10361.7</v>
      </c>
      <c r="J172" s="41">
        <f t="shared" si="17"/>
        <v>613.1</v>
      </c>
      <c r="K172" s="82">
        <v>250</v>
      </c>
      <c r="L172" s="43">
        <f t="shared" si="13"/>
        <v>41880.6</v>
      </c>
      <c r="P172" s="115"/>
    </row>
    <row r="173" spans="1:16" ht="12.75">
      <c r="A173" s="32">
        <v>185</v>
      </c>
      <c r="B173" s="33">
        <f t="shared" si="12"/>
        <v>20.51</v>
      </c>
      <c r="C173" s="34">
        <v>27.97</v>
      </c>
      <c r="D173" s="35">
        <v>36626</v>
      </c>
      <c r="E173" s="36">
        <v>21457</v>
      </c>
      <c r="F173" s="37">
        <f t="shared" si="14"/>
        <v>21429.2</v>
      </c>
      <c r="G173" s="38">
        <f t="shared" si="14"/>
        <v>9205.7</v>
      </c>
      <c r="H173" s="39">
        <f t="shared" si="15"/>
        <v>30634.9</v>
      </c>
      <c r="I173" s="40">
        <f t="shared" si="16"/>
        <v>10354.6</v>
      </c>
      <c r="J173" s="41">
        <f t="shared" si="17"/>
        <v>612.7</v>
      </c>
      <c r="K173" s="82">
        <v>250</v>
      </c>
      <c r="L173" s="43">
        <f t="shared" si="13"/>
        <v>41852.2</v>
      </c>
      <c r="P173" s="115"/>
    </row>
    <row r="174" spans="1:16" ht="12.75">
      <c r="A174" s="32">
        <v>186</v>
      </c>
      <c r="B174" s="33">
        <f t="shared" si="12"/>
        <v>20.52</v>
      </c>
      <c r="C174" s="34">
        <v>27.97</v>
      </c>
      <c r="D174" s="35">
        <v>36626</v>
      </c>
      <c r="E174" s="36">
        <v>21457</v>
      </c>
      <c r="F174" s="37">
        <f t="shared" si="14"/>
        <v>21418.7</v>
      </c>
      <c r="G174" s="38">
        <f t="shared" si="14"/>
        <v>9205.7</v>
      </c>
      <c r="H174" s="39">
        <f t="shared" si="15"/>
        <v>30624.4</v>
      </c>
      <c r="I174" s="40">
        <f t="shared" si="16"/>
        <v>10351</v>
      </c>
      <c r="J174" s="41">
        <f t="shared" si="17"/>
        <v>612.5</v>
      </c>
      <c r="K174" s="82">
        <v>250</v>
      </c>
      <c r="L174" s="43">
        <f t="shared" si="13"/>
        <v>41837.9</v>
      </c>
      <c r="P174" s="115"/>
    </row>
    <row r="175" spans="1:16" ht="12.75">
      <c r="A175" s="32">
        <v>187</v>
      </c>
      <c r="B175" s="33">
        <f t="shared" si="12"/>
        <v>20.54</v>
      </c>
      <c r="C175" s="34">
        <v>27.97</v>
      </c>
      <c r="D175" s="35">
        <v>36626</v>
      </c>
      <c r="E175" s="36">
        <v>21457</v>
      </c>
      <c r="F175" s="37">
        <f t="shared" si="14"/>
        <v>21397.9</v>
      </c>
      <c r="G175" s="38">
        <f t="shared" si="14"/>
        <v>9205.7</v>
      </c>
      <c r="H175" s="39">
        <f t="shared" si="15"/>
        <v>30603.600000000002</v>
      </c>
      <c r="I175" s="40">
        <f t="shared" si="16"/>
        <v>10344</v>
      </c>
      <c r="J175" s="41">
        <f t="shared" si="17"/>
        <v>612.1</v>
      </c>
      <c r="K175" s="82">
        <v>250</v>
      </c>
      <c r="L175" s="43">
        <f t="shared" si="13"/>
        <v>41809.700000000004</v>
      </c>
      <c r="P175" s="115"/>
    </row>
    <row r="176" spans="1:16" ht="12.75">
      <c r="A176" s="32">
        <v>188</v>
      </c>
      <c r="B176" s="33">
        <f t="shared" si="12"/>
        <v>20.56</v>
      </c>
      <c r="C176" s="34">
        <v>27.97</v>
      </c>
      <c r="D176" s="35">
        <v>36626</v>
      </c>
      <c r="E176" s="36">
        <v>21457</v>
      </c>
      <c r="F176" s="37">
        <f t="shared" si="14"/>
        <v>21377</v>
      </c>
      <c r="G176" s="38">
        <f t="shared" si="14"/>
        <v>9205.7</v>
      </c>
      <c r="H176" s="39">
        <f t="shared" si="15"/>
        <v>30582.7</v>
      </c>
      <c r="I176" s="40">
        <f t="shared" si="16"/>
        <v>10337</v>
      </c>
      <c r="J176" s="41">
        <f t="shared" si="17"/>
        <v>611.7</v>
      </c>
      <c r="K176" s="82">
        <v>250</v>
      </c>
      <c r="L176" s="43">
        <f t="shared" si="13"/>
        <v>41781.399999999994</v>
      </c>
      <c r="P176" s="115"/>
    </row>
    <row r="177" spans="1:16" ht="12.75">
      <c r="A177" s="32">
        <v>189</v>
      </c>
      <c r="B177" s="33">
        <f t="shared" si="12"/>
        <v>20.58</v>
      </c>
      <c r="C177" s="34">
        <v>27.97</v>
      </c>
      <c r="D177" s="35">
        <v>36626</v>
      </c>
      <c r="E177" s="36">
        <v>21457</v>
      </c>
      <c r="F177" s="37">
        <f t="shared" si="14"/>
        <v>21356.3</v>
      </c>
      <c r="G177" s="38">
        <f t="shared" si="14"/>
        <v>9205.7</v>
      </c>
      <c r="H177" s="39">
        <f t="shared" si="15"/>
        <v>30562</v>
      </c>
      <c r="I177" s="40">
        <f t="shared" si="16"/>
        <v>10330</v>
      </c>
      <c r="J177" s="41">
        <f t="shared" si="17"/>
        <v>611.2</v>
      </c>
      <c r="K177" s="82">
        <v>250</v>
      </c>
      <c r="L177" s="43">
        <f t="shared" si="13"/>
        <v>41753.2</v>
      </c>
      <c r="P177" s="115"/>
    </row>
    <row r="178" spans="1:16" ht="12.75">
      <c r="A178" s="32">
        <v>190</v>
      </c>
      <c r="B178" s="33">
        <f t="shared" si="12"/>
        <v>20.6</v>
      </c>
      <c r="C178" s="34">
        <v>27.97</v>
      </c>
      <c r="D178" s="35">
        <v>36626</v>
      </c>
      <c r="E178" s="36">
        <v>21457</v>
      </c>
      <c r="F178" s="37">
        <f t="shared" si="14"/>
        <v>21335.5</v>
      </c>
      <c r="G178" s="38">
        <f t="shared" si="14"/>
        <v>9205.7</v>
      </c>
      <c r="H178" s="39">
        <f t="shared" si="15"/>
        <v>30541.2</v>
      </c>
      <c r="I178" s="40">
        <f t="shared" si="16"/>
        <v>10322.9</v>
      </c>
      <c r="J178" s="41">
        <f t="shared" si="17"/>
        <v>610.8</v>
      </c>
      <c r="K178" s="82">
        <v>250</v>
      </c>
      <c r="L178" s="43">
        <f t="shared" si="13"/>
        <v>41724.9</v>
      </c>
      <c r="P178" s="115"/>
    </row>
    <row r="179" spans="1:16" ht="12.75">
      <c r="A179" s="70">
        <v>191</v>
      </c>
      <c r="B179" s="71">
        <f t="shared" si="12"/>
        <v>20.61</v>
      </c>
      <c r="C179" s="34">
        <v>27.97</v>
      </c>
      <c r="D179" s="35">
        <v>36626</v>
      </c>
      <c r="E179" s="36">
        <v>21457</v>
      </c>
      <c r="F179" s="37">
        <f t="shared" si="14"/>
        <v>21325.2</v>
      </c>
      <c r="G179" s="38">
        <f t="shared" si="14"/>
        <v>9205.7</v>
      </c>
      <c r="H179" s="39">
        <f t="shared" si="15"/>
        <v>30530.9</v>
      </c>
      <c r="I179" s="40">
        <f t="shared" si="16"/>
        <v>10319.4</v>
      </c>
      <c r="J179" s="41">
        <f t="shared" si="17"/>
        <v>610.6</v>
      </c>
      <c r="K179" s="82">
        <v>250</v>
      </c>
      <c r="L179" s="43">
        <f t="shared" si="13"/>
        <v>41710.9</v>
      </c>
      <c r="P179" s="115"/>
    </row>
    <row r="180" spans="1:16" ht="12.75">
      <c r="A180" s="70">
        <v>192</v>
      </c>
      <c r="B180" s="71">
        <f t="shared" si="12"/>
        <v>20.63</v>
      </c>
      <c r="C180" s="34">
        <v>27.97</v>
      </c>
      <c r="D180" s="35">
        <v>36626</v>
      </c>
      <c r="E180" s="36">
        <v>21457</v>
      </c>
      <c r="F180" s="37">
        <f t="shared" si="14"/>
        <v>21304.5</v>
      </c>
      <c r="G180" s="38">
        <f t="shared" si="14"/>
        <v>9205.7</v>
      </c>
      <c r="H180" s="39">
        <f t="shared" si="15"/>
        <v>30510.2</v>
      </c>
      <c r="I180" s="40">
        <f t="shared" si="16"/>
        <v>10312.4</v>
      </c>
      <c r="J180" s="41">
        <f t="shared" si="17"/>
        <v>610.2</v>
      </c>
      <c r="K180" s="82">
        <v>250</v>
      </c>
      <c r="L180" s="43">
        <f t="shared" si="13"/>
        <v>41682.799999999996</v>
      </c>
      <c r="P180" s="115"/>
    </row>
    <row r="181" spans="1:16" ht="12.75">
      <c r="A181" s="70">
        <v>193</v>
      </c>
      <c r="B181" s="71">
        <f t="shared" si="12"/>
        <v>20.65</v>
      </c>
      <c r="C181" s="34">
        <v>27.97</v>
      </c>
      <c r="D181" s="35">
        <v>36626</v>
      </c>
      <c r="E181" s="36">
        <v>21457</v>
      </c>
      <c r="F181" s="37">
        <f t="shared" si="14"/>
        <v>21283.9</v>
      </c>
      <c r="G181" s="38">
        <f t="shared" si="14"/>
        <v>9205.7</v>
      </c>
      <c r="H181" s="39">
        <f t="shared" si="15"/>
        <v>30489.600000000002</v>
      </c>
      <c r="I181" s="40">
        <f t="shared" si="16"/>
        <v>10305.5</v>
      </c>
      <c r="J181" s="41">
        <f t="shared" si="17"/>
        <v>609.8</v>
      </c>
      <c r="K181" s="82">
        <v>250</v>
      </c>
      <c r="L181" s="43">
        <f t="shared" si="13"/>
        <v>41654.90000000001</v>
      </c>
      <c r="P181" s="115"/>
    </row>
    <row r="182" spans="1:16" ht="12.75">
      <c r="A182" s="70">
        <v>194</v>
      </c>
      <c r="B182" s="71">
        <f t="shared" si="12"/>
        <v>20.66</v>
      </c>
      <c r="C182" s="34">
        <v>27.97</v>
      </c>
      <c r="D182" s="35">
        <v>36626</v>
      </c>
      <c r="E182" s="36">
        <v>21457</v>
      </c>
      <c r="F182" s="37">
        <f t="shared" si="14"/>
        <v>21273.6</v>
      </c>
      <c r="G182" s="38">
        <f t="shared" si="14"/>
        <v>9205.7</v>
      </c>
      <c r="H182" s="39">
        <f t="shared" si="15"/>
        <v>30479.3</v>
      </c>
      <c r="I182" s="40">
        <f t="shared" si="16"/>
        <v>10302</v>
      </c>
      <c r="J182" s="41">
        <f t="shared" si="17"/>
        <v>609.6</v>
      </c>
      <c r="K182" s="82">
        <v>250</v>
      </c>
      <c r="L182" s="43">
        <f t="shared" si="13"/>
        <v>41640.9</v>
      </c>
      <c r="P182" s="115"/>
    </row>
    <row r="183" spans="1:16" ht="12.75">
      <c r="A183" s="70">
        <v>195</v>
      </c>
      <c r="B183" s="71">
        <f t="shared" si="12"/>
        <v>20.68</v>
      </c>
      <c r="C183" s="34">
        <v>27.97</v>
      </c>
      <c r="D183" s="35">
        <v>36626</v>
      </c>
      <c r="E183" s="36">
        <v>21457</v>
      </c>
      <c r="F183" s="37">
        <f t="shared" si="14"/>
        <v>21253</v>
      </c>
      <c r="G183" s="38">
        <f t="shared" si="14"/>
        <v>9205.7</v>
      </c>
      <c r="H183" s="39">
        <f t="shared" si="15"/>
        <v>30458.7</v>
      </c>
      <c r="I183" s="40">
        <f t="shared" si="16"/>
        <v>10295</v>
      </c>
      <c r="J183" s="41">
        <f t="shared" si="17"/>
        <v>609.2</v>
      </c>
      <c r="K183" s="82">
        <v>250</v>
      </c>
      <c r="L183" s="43">
        <f t="shared" si="13"/>
        <v>41612.899999999994</v>
      </c>
      <c r="P183" s="115"/>
    </row>
    <row r="184" spans="1:16" ht="12.75">
      <c r="A184" s="70">
        <v>196</v>
      </c>
      <c r="B184" s="71">
        <f t="shared" si="12"/>
        <v>20.7</v>
      </c>
      <c r="C184" s="34">
        <v>27.97</v>
      </c>
      <c r="D184" s="35">
        <v>36626</v>
      </c>
      <c r="E184" s="36">
        <v>21457</v>
      </c>
      <c r="F184" s="37">
        <f t="shared" si="14"/>
        <v>21232.5</v>
      </c>
      <c r="G184" s="38">
        <f t="shared" si="14"/>
        <v>9205.7</v>
      </c>
      <c r="H184" s="39">
        <f t="shared" si="15"/>
        <v>30438.2</v>
      </c>
      <c r="I184" s="40">
        <f t="shared" si="16"/>
        <v>10288.1</v>
      </c>
      <c r="J184" s="41">
        <f t="shared" si="17"/>
        <v>608.8</v>
      </c>
      <c r="K184" s="82">
        <v>250</v>
      </c>
      <c r="L184" s="43">
        <f t="shared" si="13"/>
        <v>41585.100000000006</v>
      </c>
      <c r="P184" s="115"/>
    </row>
    <row r="185" spans="1:16" ht="12.75">
      <c r="A185" s="70">
        <v>197</v>
      </c>
      <c r="B185" s="71">
        <f t="shared" si="12"/>
        <v>20.71</v>
      </c>
      <c r="C185" s="34">
        <v>27.97</v>
      </c>
      <c r="D185" s="35">
        <v>36626</v>
      </c>
      <c r="E185" s="36">
        <v>21457</v>
      </c>
      <c r="F185" s="37">
        <f t="shared" si="14"/>
        <v>21222.2</v>
      </c>
      <c r="G185" s="38">
        <f t="shared" si="14"/>
        <v>9205.7</v>
      </c>
      <c r="H185" s="39">
        <f t="shared" si="15"/>
        <v>30427.9</v>
      </c>
      <c r="I185" s="40">
        <f t="shared" si="16"/>
        <v>10284.6</v>
      </c>
      <c r="J185" s="41">
        <f t="shared" si="17"/>
        <v>608.6</v>
      </c>
      <c r="K185" s="82">
        <v>250</v>
      </c>
      <c r="L185" s="43">
        <f t="shared" si="13"/>
        <v>41571.1</v>
      </c>
      <c r="P185" s="115"/>
    </row>
    <row r="186" spans="1:16" ht="12.75">
      <c r="A186" s="70">
        <v>198</v>
      </c>
      <c r="B186" s="71">
        <f t="shared" si="12"/>
        <v>20.73</v>
      </c>
      <c r="C186" s="34">
        <v>27.97</v>
      </c>
      <c r="D186" s="35">
        <v>36626</v>
      </c>
      <c r="E186" s="36">
        <v>21457</v>
      </c>
      <c r="F186" s="37">
        <f t="shared" si="14"/>
        <v>21201.7</v>
      </c>
      <c r="G186" s="38">
        <f t="shared" si="14"/>
        <v>9205.7</v>
      </c>
      <c r="H186" s="39">
        <f t="shared" si="15"/>
        <v>30407.4</v>
      </c>
      <c r="I186" s="40">
        <f t="shared" si="16"/>
        <v>10277.7</v>
      </c>
      <c r="J186" s="41">
        <f t="shared" si="17"/>
        <v>608.1</v>
      </c>
      <c r="K186" s="82">
        <v>250</v>
      </c>
      <c r="L186" s="43">
        <f t="shared" si="13"/>
        <v>41543.200000000004</v>
      </c>
      <c r="P186" s="115"/>
    </row>
    <row r="187" spans="1:16" ht="12.75">
      <c r="A187" s="70">
        <v>199</v>
      </c>
      <c r="B187" s="71">
        <f t="shared" si="12"/>
        <v>20.74</v>
      </c>
      <c r="C187" s="34">
        <v>27.97</v>
      </c>
      <c r="D187" s="35">
        <v>36626</v>
      </c>
      <c r="E187" s="36">
        <v>21457</v>
      </c>
      <c r="F187" s="37">
        <f t="shared" si="14"/>
        <v>21191.5</v>
      </c>
      <c r="G187" s="38">
        <f t="shared" si="14"/>
        <v>9205.7</v>
      </c>
      <c r="H187" s="39">
        <f t="shared" si="15"/>
        <v>30397.2</v>
      </c>
      <c r="I187" s="40">
        <f t="shared" si="16"/>
        <v>10274.3</v>
      </c>
      <c r="J187" s="41">
        <f t="shared" si="17"/>
        <v>607.9</v>
      </c>
      <c r="K187" s="82">
        <v>250</v>
      </c>
      <c r="L187" s="43">
        <f t="shared" si="13"/>
        <v>41529.4</v>
      </c>
      <c r="P187" s="115"/>
    </row>
    <row r="188" spans="1:16" ht="12.75">
      <c r="A188" s="70">
        <v>200</v>
      </c>
      <c r="B188" s="71">
        <f t="shared" si="12"/>
        <v>20.76</v>
      </c>
      <c r="C188" s="34">
        <v>27.97</v>
      </c>
      <c r="D188" s="35">
        <v>36626</v>
      </c>
      <c r="E188" s="36">
        <v>21457</v>
      </c>
      <c r="F188" s="37">
        <f t="shared" si="14"/>
        <v>21171.1</v>
      </c>
      <c r="G188" s="38">
        <f t="shared" si="14"/>
        <v>9205.7</v>
      </c>
      <c r="H188" s="39">
        <f t="shared" si="15"/>
        <v>30376.8</v>
      </c>
      <c r="I188" s="40">
        <f t="shared" si="16"/>
        <v>10267.4</v>
      </c>
      <c r="J188" s="41">
        <f t="shared" si="17"/>
        <v>607.5</v>
      </c>
      <c r="K188" s="82">
        <v>250</v>
      </c>
      <c r="L188" s="43">
        <f t="shared" si="13"/>
        <v>41501.7</v>
      </c>
      <c r="P188" s="115"/>
    </row>
    <row r="189" spans="1:16" ht="12.75">
      <c r="A189" s="70">
        <v>201</v>
      </c>
      <c r="B189" s="71">
        <f t="shared" si="12"/>
        <v>20.77</v>
      </c>
      <c r="C189" s="34">
        <v>27.97</v>
      </c>
      <c r="D189" s="35">
        <v>36626</v>
      </c>
      <c r="E189" s="36">
        <v>21457</v>
      </c>
      <c r="F189" s="37">
        <f t="shared" si="14"/>
        <v>21160.9</v>
      </c>
      <c r="G189" s="38">
        <f t="shared" si="14"/>
        <v>9205.7</v>
      </c>
      <c r="H189" s="39">
        <f t="shared" si="15"/>
        <v>30366.600000000002</v>
      </c>
      <c r="I189" s="40">
        <f t="shared" si="16"/>
        <v>10263.9</v>
      </c>
      <c r="J189" s="41">
        <f t="shared" si="17"/>
        <v>607.3</v>
      </c>
      <c r="K189" s="82">
        <v>250</v>
      </c>
      <c r="L189" s="43">
        <f t="shared" si="13"/>
        <v>41487.8</v>
      </c>
      <c r="P189" s="115"/>
    </row>
    <row r="190" spans="1:16" ht="12.75">
      <c r="A190" s="70">
        <v>202</v>
      </c>
      <c r="B190" s="71">
        <f t="shared" si="12"/>
        <v>20.79</v>
      </c>
      <c r="C190" s="72">
        <v>27.97</v>
      </c>
      <c r="D190" s="73">
        <v>36626</v>
      </c>
      <c r="E190" s="74">
        <v>21457</v>
      </c>
      <c r="F190" s="97">
        <f t="shared" si="14"/>
        <v>21140.5</v>
      </c>
      <c r="G190" s="98">
        <f t="shared" si="14"/>
        <v>9205.7</v>
      </c>
      <c r="H190" s="99">
        <f t="shared" si="15"/>
        <v>30346.2</v>
      </c>
      <c r="I190" s="75">
        <f t="shared" si="16"/>
        <v>10257</v>
      </c>
      <c r="J190" s="76">
        <f t="shared" si="17"/>
        <v>606.9</v>
      </c>
      <c r="K190" s="83">
        <v>250</v>
      </c>
      <c r="L190" s="78">
        <f t="shared" si="13"/>
        <v>41460.1</v>
      </c>
      <c r="P190" s="115"/>
    </row>
    <row r="191" spans="1:16" ht="12.75">
      <c r="A191" s="70">
        <v>203</v>
      </c>
      <c r="B191" s="71">
        <f t="shared" si="12"/>
        <v>20.8</v>
      </c>
      <c r="C191" s="72">
        <v>27.97</v>
      </c>
      <c r="D191" s="73">
        <v>36626</v>
      </c>
      <c r="E191" s="74">
        <v>21457</v>
      </c>
      <c r="F191" s="97">
        <f t="shared" si="14"/>
        <v>21130.4</v>
      </c>
      <c r="G191" s="98">
        <f t="shared" si="14"/>
        <v>9205.7</v>
      </c>
      <c r="H191" s="99">
        <f t="shared" si="15"/>
        <v>30336.100000000002</v>
      </c>
      <c r="I191" s="75">
        <f t="shared" si="16"/>
        <v>10253.6</v>
      </c>
      <c r="J191" s="76">
        <f t="shared" si="17"/>
        <v>606.7</v>
      </c>
      <c r="K191" s="83">
        <v>250</v>
      </c>
      <c r="L191" s="78">
        <f t="shared" si="13"/>
        <v>41446.4</v>
      </c>
      <c r="P191" s="115"/>
    </row>
    <row r="192" spans="1:16" ht="12.75">
      <c r="A192" s="70">
        <v>204</v>
      </c>
      <c r="B192" s="71">
        <f t="shared" si="12"/>
        <v>20.82</v>
      </c>
      <c r="C192" s="72">
        <v>27.97</v>
      </c>
      <c r="D192" s="73">
        <v>36626</v>
      </c>
      <c r="E192" s="74">
        <v>21457</v>
      </c>
      <c r="F192" s="97">
        <f t="shared" si="14"/>
        <v>21110.1</v>
      </c>
      <c r="G192" s="98">
        <f t="shared" si="14"/>
        <v>9205.7</v>
      </c>
      <c r="H192" s="99">
        <f t="shared" si="15"/>
        <v>30315.8</v>
      </c>
      <c r="I192" s="75">
        <f t="shared" si="16"/>
        <v>10246.7</v>
      </c>
      <c r="J192" s="76">
        <f t="shared" si="17"/>
        <v>606.3</v>
      </c>
      <c r="K192" s="83">
        <v>250</v>
      </c>
      <c r="L192" s="78">
        <f t="shared" si="13"/>
        <v>41418.8</v>
      </c>
      <c r="P192" s="115"/>
    </row>
    <row r="193" spans="1:16" ht="12.75">
      <c r="A193" s="70">
        <v>205</v>
      </c>
      <c r="B193" s="71">
        <f t="shared" si="12"/>
        <v>20.83</v>
      </c>
      <c r="C193" s="72">
        <v>27.97</v>
      </c>
      <c r="D193" s="73">
        <v>36626</v>
      </c>
      <c r="E193" s="74">
        <v>21457</v>
      </c>
      <c r="F193" s="97">
        <f t="shared" si="14"/>
        <v>21100</v>
      </c>
      <c r="G193" s="98">
        <f t="shared" si="14"/>
        <v>9205.7</v>
      </c>
      <c r="H193" s="99">
        <f t="shared" si="15"/>
        <v>30305.7</v>
      </c>
      <c r="I193" s="75">
        <f t="shared" si="16"/>
        <v>10243.3</v>
      </c>
      <c r="J193" s="76">
        <f t="shared" si="17"/>
        <v>606.1</v>
      </c>
      <c r="K193" s="83">
        <v>250</v>
      </c>
      <c r="L193" s="78">
        <f t="shared" si="13"/>
        <v>41405.1</v>
      </c>
      <c r="P193" s="115"/>
    </row>
    <row r="194" spans="1:16" ht="12.75">
      <c r="A194" s="70">
        <v>206</v>
      </c>
      <c r="B194" s="71">
        <f t="shared" si="12"/>
        <v>20.84</v>
      </c>
      <c r="C194" s="72">
        <v>27.97</v>
      </c>
      <c r="D194" s="73">
        <v>36626</v>
      </c>
      <c r="E194" s="74">
        <v>21457</v>
      </c>
      <c r="F194" s="97">
        <f t="shared" si="14"/>
        <v>21089.8</v>
      </c>
      <c r="G194" s="98">
        <f t="shared" si="14"/>
        <v>9205.7</v>
      </c>
      <c r="H194" s="99">
        <f t="shared" si="15"/>
        <v>30295.5</v>
      </c>
      <c r="I194" s="75">
        <f t="shared" si="16"/>
        <v>10239.9</v>
      </c>
      <c r="J194" s="76">
        <f t="shared" si="17"/>
        <v>605.9</v>
      </c>
      <c r="K194" s="83">
        <v>250</v>
      </c>
      <c r="L194" s="78">
        <f t="shared" si="13"/>
        <v>41391.3</v>
      </c>
      <c r="P194" s="115"/>
    </row>
    <row r="195" spans="1:16" ht="12.75">
      <c r="A195" s="70">
        <v>207</v>
      </c>
      <c r="B195" s="71">
        <f t="shared" si="12"/>
        <v>20.86</v>
      </c>
      <c r="C195" s="72">
        <v>27.97</v>
      </c>
      <c r="D195" s="73">
        <v>36626</v>
      </c>
      <c r="E195" s="74">
        <v>21457</v>
      </c>
      <c r="F195" s="97">
        <f t="shared" si="14"/>
        <v>21069.6</v>
      </c>
      <c r="G195" s="98">
        <f t="shared" si="14"/>
        <v>9205.7</v>
      </c>
      <c r="H195" s="99">
        <f t="shared" si="15"/>
        <v>30275.3</v>
      </c>
      <c r="I195" s="75">
        <f t="shared" si="16"/>
        <v>10233.1</v>
      </c>
      <c r="J195" s="76">
        <f t="shared" si="17"/>
        <v>605.5</v>
      </c>
      <c r="K195" s="83">
        <v>250</v>
      </c>
      <c r="L195" s="78">
        <f t="shared" si="13"/>
        <v>41363.9</v>
      </c>
      <c r="P195" s="115"/>
    </row>
    <row r="196" spans="1:16" ht="12.75">
      <c r="A196" s="70">
        <v>208</v>
      </c>
      <c r="B196" s="71">
        <f t="shared" si="12"/>
        <v>20.87</v>
      </c>
      <c r="C196" s="72">
        <v>27.97</v>
      </c>
      <c r="D196" s="73">
        <v>36626</v>
      </c>
      <c r="E196" s="74">
        <v>21457</v>
      </c>
      <c r="F196" s="97">
        <f t="shared" si="14"/>
        <v>21059.5</v>
      </c>
      <c r="G196" s="98">
        <f t="shared" si="14"/>
        <v>9205.7</v>
      </c>
      <c r="H196" s="99">
        <f t="shared" si="15"/>
        <v>30265.2</v>
      </c>
      <c r="I196" s="75">
        <f t="shared" si="16"/>
        <v>10229.6</v>
      </c>
      <c r="J196" s="76">
        <f t="shared" si="17"/>
        <v>605.3</v>
      </c>
      <c r="K196" s="83">
        <v>250</v>
      </c>
      <c r="L196" s="78">
        <f t="shared" si="13"/>
        <v>41350.100000000006</v>
      </c>
      <c r="P196" s="115"/>
    </row>
    <row r="197" spans="1:16" ht="12.75">
      <c r="A197" s="70">
        <v>209</v>
      </c>
      <c r="B197" s="71">
        <f t="shared" si="12"/>
        <v>20.88</v>
      </c>
      <c r="C197" s="72">
        <v>27.97</v>
      </c>
      <c r="D197" s="73">
        <v>36626</v>
      </c>
      <c r="E197" s="74">
        <v>21457</v>
      </c>
      <c r="F197" s="97">
        <f t="shared" si="14"/>
        <v>21049.4</v>
      </c>
      <c r="G197" s="98">
        <f t="shared" si="14"/>
        <v>9205.7</v>
      </c>
      <c r="H197" s="99">
        <f t="shared" si="15"/>
        <v>30255.100000000002</v>
      </c>
      <c r="I197" s="75">
        <f t="shared" si="16"/>
        <v>10226.2</v>
      </c>
      <c r="J197" s="76">
        <f t="shared" si="17"/>
        <v>605.1</v>
      </c>
      <c r="K197" s="83">
        <v>250</v>
      </c>
      <c r="L197" s="78">
        <f t="shared" si="13"/>
        <v>41336.4</v>
      </c>
      <c r="P197" s="115"/>
    </row>
    <row r="198" spans="1:16" ht="12.75">
      <c r="A198" s="70">
        <v>210</v>
      </c>
      <c r="B198" s="71">
        <f t="shared" si="12"/>
        <v>20.9</v>
      </c>
      <c r="C198" s="72">
        <v>27.97</v>
      </c>
      <c r="D198" s="73">
        <v>36626</v>
      </c>
      <c r="E198" s="74">
        <v>21457</v>
      </c>
      <c r="F198" s="97">
        <f t="shared" si="14"/>
        <v>21029.3</v>
      </c>
      <c r="G198" s="98">
        <f t="shared" si="14"/>
        <v>9205.7</v>
      </c>
      <c r="H198" s="99">
        <f t="shared" si="15"/>
        <v>30235</v>
      </c>
      <c r="I198" s="75">
        <f t="shared" si="16"/>
        <v>10219.4</v>
      </c>
      <c r="J198" s="76">
        <f t="shared" si="17"/>
        <v>604.7</v>
      </c>
      <c r="K198" s="83">
        <v>250</v>
      </c>
      <c r="L198" s="78">
        <f t="shared" si="13"/>
        <v>41309.1</v>
      </c>
      <c r="P198" s="115"/>
    </row>
    <row r="199" spans="1:16" ht="12.75">
      <c r="A199" s="70">
        <v>211</v>
      </c>
      <c r="B199" s="71">
        <f t="shared" si="12"/>
        <v>20.91</v>
      </c>
      <c r="C199" s="72">
        <v>27.97</v>
      </c>
      <c r="D199" s="73">
        <v>36626</v>
      </c>
      <c r="E199" s="74">
        <v>21457</v>
      </c>
      <c r="F199" s="97">
        <f t="shared" si="14"/>
        <v>21019.2</v>
      </c>
      <c r="G199" s="98">
        <f t="shared" si="14"/>
        <v>9205.7</v>
      </c>
      <c r="H199" s="99">
        <f t="shared" si="15"/>
        <v>30224.9</v>
      </c>
      <c r="I199" s="75">
        <f t="shared" si="16"/>
        <v>10216</v>
      </c>
      <c r="J199" s="76">
        <f t="shared" si="17"/>
        <v>604.5</v>
      </c>
      <c r="K199" s="83">
        <v>250</v>
      </c>
      <c r="L199" s="78">
        <f t="shared" si="13"/>
        <v>41295.4</v>
      </c>
      <c r="P199" s="115"/>
    </row>
    <row r="200" spans="1:16" ht="12.75">
      <c r="A200" s="70">
        <v>212</v>
      </c>
      <c r="B200" s="71">
        <f aca="true" t="shared" si="18" ref="B200:B263">ROUND(IF(A200&lt;B$452,B$453+B$454*A200+B$455*A200^2+B$456*A200^3+B$457*A200^4+B$458*A200^5,B$462+B$463*A200+B$464*A200^2+B$465*A200^3+B$466*A200^4+B$467*A200^5),2)</f>
        <v>20.92</v>
      </c>
      <c r="C200" s="72">
        <v>27.97</v>
      </c>
      <c r="D200" s="73">
        <v>36626</v>
      </c>
      <c r="E200" s="74">
        <v>21457</v>
      </c>
      <c r="F200" s="97">
        <f t="shared" si="14"/>
        <v>21009.2</v>
      </c>
      <c r="G200" s="98">
        <f t="shared" si="14"/>
        <v>9205.7</v>
      </c>
      <c r="H200" s="99">
        <f t="shared" si="15"/>
        <v>30214.9</v>
      </c>
      <c r="I200" s="75">
        <f t="shared" si="16"/>
        <v>10212.6</v>
      </c>
      <c r="J200" s="76">
        <f t="shared" si="17"/>
        <v>604.3</v>
      </c>
      <c r="K200" s="83">
        <v>250</v>
      </c>
      <c r="L200" s="78">
        <f aca="true" t="shared" si="19" ref="L200:L263">SUM(H200:K200)</f>
        <v>41281.8</v>
      </c>
      <c r="P200" s="115"/>
    </row>
    <row r="201" spans="1:16" ht="12.75">
      <c r="A201" s="70">
        <v>213</v>
      </c>
      <c r="B201" s="71">
        <f t="shared" si="18"/>
        <v>20.93</v>
      </c>
      <c r="C201" s="72">
        <v>27.97</v>
      </c>
      <c r="D201" s="73">
        <v>36626</v>
      </c>
      <c r="E201" s="74">
        <v>21457</v>
      </c>
      <c r="F201" s="97">
        <f aca="true" t="shared" si="20" ref="F201:G264">ROUND(12/B201*D201,1)</f>
        <v>20999.1</v>
      </c>
      <c r="G201" s="98">
        <f t="shared" si="20"/>
        <v>9205.7</v>
      </c>
      <c r="H201" s="99">
        <f aca="true" t="shared" si="21" ref="H201:H264">F201+G201</f>
        <v>30204.8</v>
      </c>
      <c r="I201" s="75">
        <f aca="true" t="shared" si="22" ref="I201:I264">ROUND(H201*0.338,1)</f>
        <v>10209.2</v>
      </c>
      <c r="J201" s="76">
        <f aca="true" t="shared" si="23" ref="J201:J264">ROUND(H201*0.02,1)</f>
        <v>604.1</v>
      </c>
      <c r="K201" s="83">
        <v>250</v>
      </c>
      <c r="L201" s="78">
        <f t="shared" si="19"/>
        <v>41268.1</v>
      </c>
      <c r="P201" s="115"/>
    </row>
    <row r="202" spans="1:16" ht="12.75">
      <c r="A202" s="70">
        <v>214</v>
      </c>
      <c r="B202" s="71">
        <f t="shared" si="18"/>
        <v>20.94</v>
      </c>
      <c r="C202" s="72">
        <v>27.97</v>
      </c>
      <c r="D202" s="73">
        <v>36626</v>
      </c>
      <c r="E202" s="74">
        <v>21457</v>
      </c>
      <c r="F202" s="97">
        <f t="shared" si="20"/>
        <v>20989.1</v>
      </c>
      <c r="G202" s="98">
        <f t="shared" si="20"/>
        <v>9205.7</v>
      </c>
      <c r="H202" s="99">
        <f t="shared" si="21"/>
        <v>30194.8</v>
      </c>
      <c r="I202" s="75">
        <f t="shared" si="22"/>
        <v>10205.8</v>
      </c>
      <c r="J202" s="76">
        <f t="shared" si="23"/>
        <v>603.9</v>
      </c>
      <c r="K202" s="83">
        <v>250</v>
      </c>
      <c r="L202" s="78">
        <f t="shared" si="19"/>
        <v>41254.5</v>
      </c>
      <c r="P202" s="115"/>
    </row>
    <row r="203" spans="1:16" ht="12.75">
      <c r="A203" s="70">
        <v>215</v>
      </c>
      <c r="B203" s="71">
        <f t="shared" si="18"/>
        <v>20.96</v>
      </c>
      <c r="C203" s="72">
        <v>27.97</v>
      </c>
      <c r="D203" s="73">
        <v>36626</v>
      </c>
      <c r="E203" s="74">
        <v>21457</v>
      </c>
      <c r="F203" s="97">
        <f t="shared" si="20"/>
        <v>20969.1</v>
      </c>
      <c r="G203" s="98">
        <f t="shared" si="20"/>
        <v>9205.7</v>
      </c>
      <c r="H203" s="99">
        <f t="shared" si="21"/>
        <v>30174.8</v>
      </c>
      <c r="I203" s="75">
        <f t="shared" si="22"/>
        <v>10199.1</v>
      </c>
      <c r="J203" s="76">
        <f t="shared" si="23"/>
        <v>603.5</v>
      </c>
      <c r="K203" s="83">
        <v>250</v>
      </c>
      <c r="L203" s="78">
        <f t="shared" si="19"/>
        <v>41227.4</v>
      </c>
      <c r="P203" s="115"/>
    </row>
    <row r="204" spans="1:16" ht="12.75">
      <c r="A204" s="70">
        <v>216</v>
      </c>
      <c r="B204" s="71">
        <f t="shared" si="18"/>
        <v>20.97</v>
      </c>
      <c r="C204" s="72">
        <v>27.97</v>
      </c>
      <c r="D204" s="73">
        <v>36626</v>
      </c>
      <c r="E204" s="74">
        <v>21457</v>
      </c>
      <c r="F204" s="97">
        <f t="shared" si="20"/>
        <v>20959.1</v>
      </c>
      <c r="G204" s="98">
        <f t="shared" si="20"/>
        <v>9205.7</v>
      </c>
      <c r="H204" s="99">
        <f t="shared" si="21"/>
        <v>30164.8</v>
      </c>
      <c r="I204" s="75">
        <f t="shared" si="22"/>
        <v>10195.7</v>
      </c>
      <c r="J204" s="76">
        <f t="shared" si="23"/>
        <v>603.3</v>
      </c>
      <c r="K204" s="83">
        <v>250</v>
      </c>
      <c r="L204" s="78">
        <f t="shared" si="19"/>
        <v>41213.8</v>
      </c>
      <c r="P204" s="115"/>
    </row>
    <row r="205" spans="1:16" ht="12.75">
      <c r="A205" s="70">
        <v>217</v>
      </c>
      <c r="B205" s="71">
        <f t="shared" si="18"/>
        <v>20.98</v>
      </c>
      <c r="C205" s="72">
        <v>27.97</v>
      </c>
      <c r="D205" s="73">
        <v>36626</v>
      </c>
      <c r="E205" s="74">
        <v>21457</v>
      </c>
      <c r="F205" s="97">
        <f t="shared" si="20"/>
        <v>20949.1</v>
      </c>
      <c r="G205" s="98">
        <f t="shared" si="20"/>
        <v>9205.7</v>
      </c>
      <c r="H205" s="99">
        <f t="shared" si="21"/>
        <v>30154.8</v>
      </c>
      <c r="I205" s="75">
        <f t="shared" si="22"/>
        <v>10192.3</v>
      </c>
      <c r="J205" s="76">
        <f t="shared" si="23"/>
        <v>603.1</v>
      </c>
      <c r="K205" s="83">
        <v>250</v>
      </c>
      <c r="L205" s="78">
        <f t="shared" si="19"/>
        <v>41200.2</v>
      </c>
      <c r="P205" s="115"/>
    </row>
    <row r="206" spans="1:16" ht="12.75">
      <c r="A206" s="70">
        <v>218</v>
      </c>
      <c r="B206" s="71">
        <f t="shared" si="18"/>
        <v>20.99</v>
      </c>
      <c r="C206" s="72">
        <v>27.97</v>
      </c>
      <c r="D206" s="73">
        <v>36626</v>
      </c>
      <c r="E206" s="74">
        <v>21457</v>
      </c>
      <c r="F206" s="97">
        <f t="shared" si="20"/>
        <v>20939.1</v>
      </c>
      <c r="G206" s="98">
        <f t="shared" si="20"/>
        <v>9205.7</v>
      </c>
      <c r="H206" s="99">
        <f t="shared" si="21"/>
        <v>30144.8</v>
      </c>
      <c r="I206" s="75">
        <f t="shared" si="22"/>
        <v>10188.9</v>
      </c>
      <c r="J206" s="76">
        <f t="shared" si="23"/>
        <v>602.9</v>
      </c>
      <c r="K206" s="83">
        <v>250</v>
      </c>
      <c r="L206" s="78">
        <f t="shared" si="19"/>
        <v>41186.6</v>
      </c>
      <c r="P206" s="115"/>
    </row>
    <row r="207" spans="1:16" ht="12.75">
      <c r="A207" s="70">
        <v>219</v>
      </c>
      <c r="B207" s="71">
        <f t="shared" si="18"/>
        <v>21</v>
      </c>
      <c r="C207" s="72">
        <v>27.97</v>
      </c>
      <c r="D207" s="73">
        <v>36626</v>
      </c>
      <c r="E207" s="74">
        <v>21457</v>
      </c>
      <c r="F207" s="97">
        <f t="shared" si="20"/>
        <v>20929.1</v>
      </c>
      <c r="G207" s="98">
        <f t="shared" si="20"/>
        <v>9205.7</v>
      </c>
      <c r="H207" s="99">
        <f t="shared" si="21"/>
        <v>30134.8</v>
      </c>
      <c r="I207" s="75">
        <f t="shared" si="22"/>
        <v>10185.6</v>
      </c>
      <c r="J207" s="76">
        <f t="shared" si="23"/>
        <v>602.7</v>
      </c>
      <c r="K207" s="83">
        <v>250</v>
      </c>
      <c r="L207" s="78">
        <f t="shared" si="19"/>
        <v>41173.1</v>
      </c>
      <c r="P207" s="115"/>
    </row>
    <row r="208" spans="1:16" ht="12.75">
      <c r="A208" s="70">
        <v>220</v>
      </c>
      <c r="B208" s="71">
        <f t="shared" si="18"/>
        <v>21.01</v>
      </c>
      <c r="C208" s="72">
        <v>27.97</v>
      </c>
      <c r="D208" s="73">
        <v>36626</v>
      </c>
      <c r="E208" s="74">
        <v>21457</v>
      </c>
      <c r="F208" s="97">
        <f t="shared" si="20"/>
        <v>20919.2</v>
      </c>
      <c r="G208" s="98">
        <f t="shared" si="20"/>
        <v>9205.7</v>
      </c>
      <c r="H208" s="99">
        <f t="shared" si="21"/>
        <v>30124.9</v>
      </c>
      <c r="I208" s="75">
        <f t="shared" si="22"/>
        <v>10182.2</v>
      </c>
      <c r="J208" s="76">
        <f t="shared" si="23"/>
        <v>602.5</v>
      </c>
      <c r="K208" s="83">
        <v>250</v>
      </c>
      <c r="L208" s="78">
        <f t="shared" si="19"/>
        <v>41159.600000000006</v>
      </c>
      <c r="P208" s="115"/>
    </row>
    <row r="209" spans="1:16" ht="12.75">
      <c r="A209" s="70">
        <v>221</v>
      </c>
      <c r="B209" s="71">
        <f t="shared" si="18"/>
        <v>21.02</v>
      </c>
      <c r="C209" s="72">
        <v>27.97</v>
      </c>
      <c r="D209" s="73">
        <v>36626</v>
      </c>
      <c r="E209" s="74">
        <v>21457</v>
      </c>
      <c r="F209" s="97">
        <f t="shared" si="20"/>
        <v>20909.2</v>
      </c>
      <c r="G209" s="98">
        <f t="shared" si="20"/>
        <v>9205.7</v>
      </c>
      <c r="H209" s="99">
        <f t="shared" si="21"/>
        <v>30114.9</v>
      </c>
      <c r="I209" s="75">
        <f t="shared" si="22"/>
        <v>10178.8</v>
      </c>
      <c r="J209" s="76">
        <f t="shared" si="23"/>
        <v>602.3</v>
      </c>
      <c r="K209" s="83">
        <v>250</v>
      </c>
      <c r="L209" s="78">
        <f t="shared" si="19"/>
        <v>41146</v>
      </c>
      <c r="P209" s="115"/>
    </row>
    <row r="210" spans="1:16" ht="12.75">
      <c r="A210" s="70">
        <v>222</v>
      </c>
      <c r="B210" s="71">
        <f t="shared" si="18"/>
        <v>21.03</v>
      </c>
      <c r="C210" s="72">
        <v>27.97</v>
      </c>
      <c r="D210" s="73">
        <v>36626</v>
      </c>
      <c r="E210" s="74">
        <v>21457</v>
      </c>
      <c r="F210" s="97">
        <f t="shared" si="20"/>
        <v>20899.3</v>
      </c>
      <c r="G210" s="98">
        <f t="shared" si="20"/>
        <v>9205.7</v>
      </c>
      <c r="H210" s="99">
        <f t="shared" si="21"/>
        <v>30105</v>
      </c>
      <c r="I210" s="75">
        <f t="shared" si="22"/>
        <v>10175.5</v>
      </c>
      <c r="J210" s="76">
        <f t="shared" si="23"/>
        <v>602.1</v>
      </c>
      <c r="K210" s="83">
        <v>250</v>
      </c>
      <c r="L210" s="78">
        <f t="shared" si="19"/>
        <v>41132.6</v>
      </c>
      <c r="P210" s="115"/>
    </row>
    <row r="211" spans="1:16" ht="12.75">
      <c r="A211" s="70">
        <v>223</v>
      </c>
      <c r="B211" s="71">
        <f t="shared" si="18"/>
        <v>21.04</v>
      </c>
      <c r="C211" s="72">
        <v>27.97</v>
      </c>
      <c r="D211" s="73">
        <v>36626</v>
      </c>
      <c r="E211" s="74">
        <v>21457</v>
      </c>
      <c r="F211" s="97">
        <f t="shared" si="20"/>
        <v>20889.4</v>
      </c>
      <c r="G211" s="98">
        <f t="shared" si="20"/>
        <v>9205.7</v>
      </c>
      <c r="H211" s="99">
        <f t="shared" si="21"/>
        <v>30095.100000000002</v>
      </c>
      <c r="I211" s="75">
        <f t="shared" si="22"/>
        <v>10172.1</v>
      </c>
      <c r="J211" s="76">
        <f t="shared" si="23"/>
        <v>601.9</v>
      </c>
      <c r="K211" s="83">
        <v>250</v>
      </c>
      <c r="L211" s="78">
        <f t="shared" si="19"/>
        <v>41119.100000000006</v>
      </c>
      <c r="P211" s="115"/>
    </row>
    <row r="212" spans="1:16" ht="12.75">
      <c r="A212" s="70">
        <v>224</v>
      </c>
      <c r="B212" s="71">
        <f t="shared" si="18"/>
        <v>21.05</v>
      </c>
      <c r="C212" s="72">
        <v>27.97</v>
      </c>
      <c r="D212" s="73">
        <v>36626</v>
      </c>
      <c r="E212" s="74">
        <v>21457</v>
      </c>
      <c r="F212" s="97">
        <f t="shared" si="20"/>
        <v>20879.4</v>
      </c>
      <c r="G212" s="98">
        <f t="shared" si="20"/>
        <v>9205.7</v>
      </c>
      <c r="H212" s="99">
        <f t="shared" si="21"/>
        <v>30085.100000000002</v>
      </c>
      <c r="I212" s="75">
        <f t="shared" si="22"/>
        <v>10168.8</v>
      </c>
      <c r="J212" s="76">
        <f t="shared" si="23"/>
        <v>601.7</v>
      </c>
      <c r="K212" s="83">
        <v>250</v>
      </c>
      <c r="L212" s="78">
        <f t="shared" si="19"/>
        <v>41105.6</v>
      </c>
      <c r="P212" s="115"/>
    </row>
    <row r="213" spans="1:16" ht="12.75">
      <c r="A213" s="70">
        <v>225</v>
      </c>
      <c r="B213" s="71">
        <f t="shared" si="18"/>
        <v>21.06</v>
      </c>
      <c r="C213" s="72">
        <v>27.97</v>
      </c>
      <c r="D213" s="73">
        <v>36626</v>
      </c>
      <c r="E213" s="74">
        <v>21457</v>
      </c>
      <c r="F213" s="97">
        <f t="shared" si="20"/>
        <v>20869.5</v>
      </c>
      <c r="G213" s="98">
        <f t="shared" si="20"/>
        <v>9205.7</v>
      </c>
      <c r="H213" s="99">
        <f t="shared" si="21"/>
        <v>30075.2</v>
      </c>
      <c r="I213" s="75">
        <f t="shared" si="22"/>
        <v>10165.4</v>
      </c>
      <c r="J213" s="76">
        <f t="shared" si="23"/>
        <v>601.5</v>
      </c>
      <c r="K213" s="83">
        <v>250</v>
      </c>
      <c r="L213" s="78">
        <f t="shared" si="19"/>
        <v>41092.1</v>
      </c>
      <c r="P213" s="115"/>
    </row>
    <row r="214" spans="1:16" ht="12.75">
      <c r="A214" s="70">
        <v>226</v>
      </c>
      <c r="B214" s="71">
        <f t="shared" si="18"/>
        <v>21.07</v>
      </c>
      <c r="C214" s="72">
        <v>27.97</v>
      </c>
      <c r="D214" s="73">
        <v>36626</v>
      </c>
      <c r="E214" s="74">
        <v>21457</v>
      </c>
      <c r="F214" s="97">
        <f t="shared" si="20"/>
        <v>20859.6</v>
      </c>
      <c r="G214" s="98">
        <f t="shared" si="20"/>
        <v>9205.7</v>
      </c>
      <c r="H214" s="99">
        <f t="shared" si="21"/>
        <v>30065.3</v>
      </c>
      <c r="I214" s="75">
        <f t="shared" si="22"/>
        <v>10162.1</v>
      </c>
      <c r="J214" s="76">
        <f t="shared" si="23"/>
        <v>601.3</v>
      </c>
      <c r="K214" s="83">
        <v>250</v>
      </c>
      <c r="L214" s="78">
        <f t="shared" si="19"/>
        <v>41078.700000000004</v>
      </c>
      <c r="P214" s="115"/>
    </row>
    <row r="215" spans="1:16" ht="12.75">
      <c r="A215" s="70">
        <v>227</v>
      </c>
      <c r="B215" s="71">
        <f t="shared" si="18"/>
        <v>21.08</v>
      </c>
      <c r="C215" s="72">
        <v>27.97</v>
      </c>
      <c r="D215" s="73">
        <v>36626</v>
      </c>
      <c r="E215" s="74">
        <v>21457</v>
      </c>
      <c r="F215" s="97">
        <f t="shared" si="20"/>
        <v>20849.7</v>
      </c>
      <c r="G215" s="98">
        <f t="shared" si="20"/>
        <v>9205.7</v>
      </c>
      <c r="H215" s="99">
        <f t="shared" si="21"/>
        <v>30055.4</v>
      </c>
      <c r="I215" s="75">
        <f t="shared" si="22"/>
        <v>10158.7</v>
      </c>
      <c r="J215" s="76">
        <f t="shared" si="23"/>
        <v>601.1</v>
      </c>
      <c r="K215" s="83">
        <v>250</v>
      </c>
      <c r="L215" s="78">
        <f t="shared" si="19"/>
        <v>41065.200000000004</v>
      </c>
      <c r="P215" s="115"/>
    </row>
    <row r="216" spans="1:16" ht="12.75">
      <c r="A216" s="70">
        <v>228</v>
      </c>
      <c r="B216" s="71">
        <f t="shared" si="18"/>
        <v>21.09</v>
      </c>
      <c r="C216" s="72">
        <v>27.97</v>
      </c>
      <c r="D216" s="73">
        <v>36626</v>
      </c>
      <c r="E216" s="74">
        <v>21457</v>
      </c>
      <c r="F216" s="97">
        <f t="shared" si="20"/>
        <v>20839.8</v>
      </c>
      <c r="G216" s="98">
        <f t="shared" si="20"/>
        <v>9205.7</v>
      </c>
      <c r="H216" s="99">
        <f t="shared" si="21"/>
        <v>30045.5</v>
      </c>
      <c r="I216" s="75">
        <f t="shared" si="22"/>
        <v>10155.4</v>
      </c>
      <c r="J216" s="76">
        <f t="shared" si="23"/>
        <v>600.9</v>
      </c>
      <c r="K216" s="83">
        <v>250</v>
      </c>
      <c r="L216" s="78">
        <f t="shared" si="19"/>
        <v>41051.8</v>
      </c>
      <c r="P216" s="115"/>
    </row>
    <row r="217" spans="1:16" ht="12.75">
      <c r="A217" s="70">
        <v>229</v>
      </c>
      <c r="B217" s="71">
        <f t="shared" si="18"/>
        <v>21.1</v>
      </c>
      <c r="C217" s="72">
        <v>27.97</v>
      </c>
      <c r="D217" s="73">
        <v>36626</v>
      </c>
      <c r="E217" s="74">
        <v>21457</v>
      </c>
      <c r="F217" s="97">
        <f t="shared" si="20"/>
        <v>20830</v>
      </c>
      <c r="G217" s="98">
        <f t="shared" si="20"/>
        <v>9205.7</v>
      </c>
      <c r="H217" s="99">
        <f t="shared" si="21"/>
        <v>30035.7</v>
      </c>
      <c r="I217" s="75">
        <f t="shared" si="22"/>
        <v>10152.1</v>
      </c>
      <c r="J217" s="76">
        <f t="shared" si="23"/>
        <v>600.7</v>
      </c>
      <c r="K217" s="83">
        <v>250</v>
      </c>
      <c r="L217" s="78">
        <f t="shared" si="19"/>
        <v>41038.5</v>
      </c>
      <c r="P217" s="115"/>
    </row>
    <row r="218" spans="1:16" ht="12.75">
      <c r="A218" s="70">
        <v>230</v>
      </c>
      <c r="B218" s="71">
        <f t="shared" si="18"/>
        <v>21.11</v>
      </c>
      <c r="C218" s="72">
        <v>27.97</v>
      </c>
      <c r="D218" s="73">
        <v>36626</v>
      </c>
      <c r="E218" s="74">
        <v>21457</v>
      </c>
      <c r="F218" s="97">
        <f t="shared" si="20"/>
        <v>20820.1</v>
      </c>
      <c r="G218" s="98">
        <f t="shared" si="20"/>
        <v>9205.7</v>
      </c>
      <c r="H218" s="99">
        <f t="shared" si="21"/>
        <v>30025.8</v>
      </c>
      <c r="I218" s="75">
        <f t="shared" si="22"/>
        <v>10148.7</v>
      </c>
      <c r="J218" s="76">
        <f t="shared" si="23"/>
        <v>600.5</v>
      </c>
      <c r="K218" s="83">
        <v>250</v>
      </c>
      <c r="L218" s="78">
        <f t="shared" si="19"/>
        <v>41025</v>
      </c>
      <c r="P218" s="115"/>
    </row>
    <row r="219" spans="1:16" ht="12.75">
      <c r="A219" s="70">
        <v>231</v>
      </c>
      <c r="B219" s="71">
        <f t="shared" si="18"/>
        <v>21.12</v>
      </c>
      <c r="C219" s="72">
        <v>27.97</v>
      </c>
      <c r="D219" s="73">
        <v>36626</v>
      </c>
      <c r="E219" s="74">
        <v>21457</v>
      </c>
      <c r="F219" s="97">
        <f t="shared" si="20"/>
        <v>20810.2</v>
      </c>
      <c r="G219" s="98">
        <f t="shared" si="20"/>
        <v>9205.7</v>
      </c>
      <c r="H219" s="99">
        <f t="shared" si="21"/>
        <v>30015.9</v>
      </c>
      <c r="I219" s="75">
        <f t="shared" si="22"/>
        <v>10145.4</v>
      </c>
      <c r="J219" s="76">
        <f t="shared" si="23"/>
        <v>600.3</v>
      </c>
      <c r="K219" s="83">
        <v>250</v>
      </c>
      <c r="L219" s="78">
        <f t="shared" si="19"/>
        <v>41011.600000000006</v>
      </c>
      <c r="P219" s="115"/>
    </row>
    <row r="220" spans="1:16" ht="12.75">
      <c r="A220" s="70">
        <v>232</v>
      </c>
      <c r="B220" s="71">
        <f t="shared" si="18"/>
        <v>21.13</v>
      </c>
      <c r="C220" s="72">
        <v>27.97</v>
      </c>
      <c r="D220" s="73">
        <v>36626</v>
      </c>
      <c r="E220" s="74">
        <v>21457</v>
      </c>
      <c r="F220" s="97">
        <f t="shared" si="20"/>
        <v>20800.4</v>
      </c>
      <c r="G220" s="98">
        <f t="shared" si="20"/>
        <v>9205.7</v>
      </c>
      <c r="H220" s="99">
        <f t="shared" si="21"/>
        <v>30006.100000000002</v>
      </c>
      <c r="I220" s="75">
        <f t="shared" si="22"/>
        <v>10142.1</v>
      </c>
      <c r="J220" s="76">
        <f t="shared" si="23"/>
        <v>600.1</v>
      </c>
      <c r="K220" s="83">
        <v>250</v>
      </c>
      <c r="L220" s="78">
        <f t="shared" si="19"/>
        <v>40998.3</v>
      </c>
      <c r="P220" s="115"/>
    </row>
    <row r="221" spans="1:16" ht="12.75">
      <c r="A221" s="70">
        <v>233</v>
      </c>
      <c r="B221" s="71">
        <f t="shared" si="18"/>
        <v>21.14</v>
      </c>
      <c r="C221" s="72">
        <v>27.97</v>
      </c>
      <c r="D221" s="73">
        <v>36626</v>
      </c>
      <c r="E221" s="74">
        <v>21457</v>
      </c>
      <c r="F221" s="97">
        <f t="shared" si="20"/>
        <v>20790.5</v>
      </c>
      <c r="G221" s="98">
        <f t="shared" si="20"/>
        <v>9205.7</v>
      </c>
      <c r="H221" s="99">
        <f t="shared" si="21"/>
        <v>29996.2</v>
      </c>
      <c r="I221" s="75">
        <f t="shared" si="22"/>
        <v>10138.7</v>
      </c>
      <c r="J221" s="76">
        <f t="shared" si="23"/>
        <v>599.9</v>
      </c>
      <c r="K221" s="83">
        <v>250</v>
      </c>
      <c r="L221" s="78">
        <f t="shared" si="19"/>
        <v>40984.8</v>
      </c>
      <c r="P221" s="115"/>
    </row>
    <row r="222" spans="1:16" ht="12.75">
      <c r="A222" s="70">
        <v>234</v>
      </c>
      <c r="B222" s="71">
        <f t="shared" si="18"/>
        <v>21.15</v>
      </c>
      <c r="C222" s="72">
        <v>27.97</v>
      </c>
      <c r="D222" s="73">
        <v>36626</v>
      </c>
      <c r="E222" s="74">
        <v>21457</v>
      </c>
      <c r="F222" s="97">
        <f t="shared" si="20"/>
        <v>20780.7</v>
      </c>
      <c r="G222" s="98">
        <f t="shared" si="20"/>
        <v>9205.7</v>
      </c>
      <c r="H222" s="99">
        <f t="shared" si="21"/>
        <v>29986.4</v>
      </c>
      <c r="I222" s="75">
        <f t="shared" si="22"/>
        <v>10135.4</v>
      </c>
      <c r="J222" s="76">
        <f t="shared" si="23"/>
        <v>599.7</v>
      </c>
      <c r="K222" s="83">
        <v>250</v>
      </c>
      <c r="L222" s="78">
        <f t="shared" si="19"/>
        <v>40971.5</v>
      </c>
      <c r="P222" s="115"/>
    </row>
    <row r="223" spans="1:16" ht="12.75">
      <c r="A223" s="70">
        <v>235</v>
      </c>
      <c r="B223" s="71">
        <f t="shared" si="18"/>
        <v>21.15</v>
      </c>
      <c r="C223" s="72">
        <v>27.97</v>
      </c>
      <c r="D223" s="73">
        <v>36626</v>
      </c>
      <c r="E223" s="74">
        <v>21457</v>
      </c>
      <c r="F223" s="97">
        <f t="shared" si="20"/>
        <v>20780.7</v>
      </c>
      <c r="G223" s="98">
        <f t="shared" si="20"/>
        <v>9205.7</v>
      </c>
      <c r="H223" s="99">
        <f t="shared" si="21"/>
        <v>29986.4</v>
      </c>
      <c r="I223" s="75">
        <f t="shared" si="22"/>
        <v>10135.4</v>
      </c>
      <c r="J223" s="76">
        <f t="shared" si="23"/>
        <v>599.7</v>
      </c>
      <c r="K223" s="83">
        <v>250</v>
      </c>
      <c r="L223" s="78">
        <f t="shared" si="19"/>
        <v>40971.5</v>
      </c>
      <c r="P223" s="115"/>
    </row>
    <row r="224" spans="1:16" ht="12.75">
      <c r="A224" s="70">
        <v>236</v>
      </c>
      <c r="B224" s="71">
        <f t="shared" si="18"/>
        <v>21.16</v>
      </c>
      <c r="C224" s="72">
        <v>27.97</v>
      </c>
      <c r="D224" s="73">
        <v>36626</v>
      </c>
      <c r="E224" s="74">
        <v>21457</v>
      </c>
      <c r="F224" s="97">
        <f t="shared" si="20"/>
        <v>20770.9</v>
      </c>
      <c r="G224" s="98">
        <f t="shared" si="20"/>
        <v>9205.7</v>
      </c>
      <c r="H224" s="99">
        <f t="shared" si="21"/>
        <v>29976.600000000002</v>
      </c>
      <c r="I224" s="75">
        <f t="shared" si="22"/>
        <v>10132.1</v>
      </c>
      <c r="J224" s="76">
        <f t="shared" si="23"/>
        <v>599.5</v>
      </c>
      <c r="K224" s="83">
        <v>250</v>
      </c>
      <c r="L224" s="78">
        <f t="shared" si="19"/>
        <v>40958.200000000004</v>
      </c>
      <c r="P224" s="115"/>
    </row>
    <row r="225" spans="1:16" ht="12.75">
      <c r="A225" s="70">
        <v>237</v>
      </c>
      <c r="B225" s="71">
        <f t="shared" si="18"/>
        <v>21.17</v>
      </c>
      <c r="C225" s="72">
        <v>27.97</v>
      </c>
      <c r="D225" s="73">
        <v>36626</v>
      </c>
      <c r="E225" s="74">
        <v>21457</v>
      </c>
      <c r="F225" s="97">
        <f t="shared" si="20"/>
        <v>20761.1</v>
      </c>
      <c r="G225" s="98">
        <f t="shared" si="20"/>
        <v>9205.7</v>
      </c>
      <c r="H225" s="99">
        <f t="shared" si="21"/>
        <v>29966.8</v>
      </c>
      <c r="I225" s="75">
        <f t="shared" si="22"/>
        <v>10128.8</v>
      </c>
      <c r="J225" s="76">
        <f t="shared" si="23"/>
        <v>599.3</v>
      </c>
      <c r="K225" s="83">
        <v>250</v>
      </c>
      <c r="L225" s="78">
        <f t="shared" si="19"/>
        <v>40944.9</v>
      </c>
      <c r="P225" s="115"/>
    </row>
    <row r="226" spans="1:16" ht="12.75">
      <c r="A226" s="70">
        <v>238</v>
      </c>
      <c r="B226" s="71">
        <f t="shared" si="18"/>
        <v>21.18</v>
      </c>
      <c r="C226" s="72">
        <v>27.97</v>
      </c>
      <c r="D226" s="73">
        <v>36626</v>
      </c>
      <c r="E226" s="74">
        <v>21457</v>
      </c>
      <c r="F226" s="97">
        <f t="shared" si="20"/>
        <v>20751.3</v>
      </c>
      <c r="G226" s="98">
        <f t="shared" si="20"/>
        <v>9205.7</v>
      </c>
      <c r="H226" s="99">
        <f t="shared" si="21"/>
        <v>29957</v>
      </c>
      <c r="I226" s="75">
        <f t="shared" si="22"/>
        <v>10125.5</v>
      </c>
      <c r="J226" s="76">
        <f t="shared" si="23"/>
        <v>599.1</v>
      </c>
      <c r="K226" s="83">
        <v>250</v>
      </c>
      <c r="L226" s="78">
        <f t="shared" si="19"/>
        <v>40931.6</v>
      </c>
      <c r="P226" s="115"/>
    </row>
    <row r="227" spans="1:16" ht="12.75">
      <c r="A227" s="70">
        <v>239</v>
      </c>
      <c r="B227" s="71">
        <f t="shared" si="18"/>
        <v>21.19</v>
      </c>
      <c r="C227" s="72">
        <v>27.97</v>
      </c>
      <c r="D227" s="73">
        <v>36626</v>
      </c>
      <c r="E227" s="74">
        <v>21457</v>
      </c>
      <c r="F227" s="97">
        <f t="shared" si="20"/>
        <v>20741.5</v>
      </c>
      <c r="G227" s="98">
        <f t="shared" si="20"/>
        <v>9205.7</v>
      </c>
      <c r="H227" s="99">
        <f t="shared" si="21"/>
        <v>29947.2</v>
      </c>
      <c r="I227" s="75">
        <f t="shared" si="22"/>
        <v>10122.2</v>
      </c>
      <c r="J227" s="76">
        <f t="shared" si="23"/>
        <v>598.9</v>
      </c>
      <c r="K227" s="83">
        <v>250</v>
      </c>
      <c r="L227" s="78">
        <f t="shared" si="19"/>
        <v>40918.3</v>
      </c>
      <c r="P227" s="115"/>
    </row>
    <row r="228" spans="1:16" ht="12.75">
      <c r="A228" s="70">
        <v>240</v>
      </c>
      <c r="B228" s="71">
        <f t="shared" si="18"/>
        <v>21.19</v>
      </c>
      <c r="C228" s="72">
        <v>27.97</v>
      </c>
      <c r="D228" s="73">
        <v>36626</v>
      </c>
      <c r="E228" s="74">
        <v>21457</v>
      </c>
      <c r="F228" s="97">
        <f t="shared" si="20"/>
        <v>20741.5</v>
      </c>
      <c r="G228" s="98">
        <f t="shared" si="20"/>
        <v>9205.7</v>
      </c>
      <c r="H228" s="99">
        <f t="shared" si="21"/>
        <v>29947.2</v>
      </c>
      <c r="I228" s="75">
        <f t="shared" si="22"/>
        <v>10122.2</v>
      </c>
      <c r="J228" s="76">
        <f t="shared" si="23"/>
        <v>598.9</v>
      </c>
      <c r="K228" s="83">
        <v>250</v>
      </c>
      <c r="L228" s="78">
        <f t="shared" si="19"/>
        <v>40918.3</v>
      </c>
      <c r="P228" s="115"/>
    </row>
    <row r="229" spans="1:16" ht="12.75">
      <c r="A229" s="70">
        <v>241</v>
      </c>
      <c r="B229" s="71">
        <f t="shared" si="18"/>
        <v>21.2</v>
      </c>
      <c r="C229" s="72">
        <v>27.97</v>
      </c>
      <c r="D229" s="73">
        <v>36626</v>
      </c>
      <c r="E229" s="74">
        <v>21457</v>
      </c>
      <c r="F229" s="97">
        <f t="shared" si="20"/>
        <v>20731.7</v>
      </c>
      <c r="G229" s="98">
        <f t="shared" si="20"/>
        <v>9205.7</v>
      </c>
      <c r="H229" s="99">
        <f t="shared" si="21"/>
        <v>29937.4</v>
      </c>
      <c r="I229" s="75">
        <f t="shared" si="22"/>
        <v>10118.8</v>
      </c>
      <c r="J229" s="76">
        <f t="shared" si="23"/>
        <v>598.7</v>
      </c>
      <c r="K229" s="83">
        <v>250</v>
      </c>
      <c r="L229" s="78">
        <f t="shared" si="19"/>
        <v>40904.899999999994</v>
      </c>
      <c r="P229" s="115"/>
    </row>
    <row r="230" spans="1:16" ht="12.75">
      <c r="A230" s="70">
        <v>242</v>
      </c>
      <c r="B230" s="71">
        <f t="shared" si="18"/>
        <v>21.21</v>
      </c>
      <c r="C230" s="72">
        <v>27.97</v>
      </c>
      <c r="D230" s="73">
        <v>36626</v>
      </c>
      <c r="E230" s="74">
        <v>21457</v>
      </c>
      <c r="F230" s="97">
        <f t="shared" si="20"/>
        <v>20721.9</v>
      </c>
      <c r="G230" s="98">
        <f t="shared" si="20"/>
        <v>9205.7</v>
      </c>
      <c r="H230" s="99">
        <f t="shared" si="21"/>
        <v>29927.600000000002</v>
      </c>
      <c r="I230" s="75">
        <f t="shared" si="22"/>
        <v>10115.5</v>
      </c>
      <c r="J230" s="76">
        <f t="shared" si="23"/>
        <v>598.6</v>
      </c>
      <c r="K230" s="83">
        <v>250</v>
      </c>
      <c r="L230" s="78">
        <f t="shared" si="19"/>
        <v>40891.700000000004</v>
      </c>
      <c r="P230" s="115"/>
    </row>
    <row r="231" spans="1:16" ht="12.75">
      <c r="A231" s="70">
        <v>243</v>
      </c>
      <c r="B231" s="71">
        <f t="shared" si="18"/>
        <v>21.22</v>
      </c>
      <c r="C231" s="72">
        <v>27.97</v>
      </c>
      <c r="D231" s="73">
        <v>36626</v>
      </c>
      <c r="E231" s="74">
        <v>21457</v>
      </c>
      <c r="F231" s="97">
        <f t="shared" si="20"/>
        <v>20712.2</v>
      </c>
      <c r="G231" s="98">
        <f t="shared" si="20"/>
        <v>9205.7</v>
      </c>
      <c r="H231" s="99">
        <f t="shared" si="21"/>
        <v>29917.9</v>
      </c>
      <c r="I231" s="75">
        <f t="shared" si="22"/>
        <v>10112.3</v>
      </c>
      <c r="J231" s="76">
        <f t="shared" si="23"/>
        <v>598.4</v>
      </c>
      <c r="K231" s="83">
        <v>250</v>
      </c>
      <c r="L231" s="78">
        <f t="shared" si="19"/>
        <v>40878.6</v>
      </c>
      <c r="P231" s="115"/>
    </row>
    <row r="232" spans="1:16" ht="12.75">
      <c r="A232" s="70">
        <v>244</v>
      </c>
      <c r="B232" s="71">
        <f t="shared" si="18"/>
        <v>21.22</v>
      </c>
      <c r="C232" s="72">
        <v>27.97</v>
      </c>
      <c r="D232" s="73">
        <v>36626</v>
      </c>
      <c r="E232" s="74">
        <v>21457</v>
      </c>
      <c r="F232" s="97">
        <f t="shared" si="20"/>
        <v>20712.2</v>
      </c>
      <c r="G232" s="98">
        <f t="shared" si="20"/>
        <v>9205.7</v>
      </c>
      <c r="H232" s="99">
        <f t="shared" si="21"/>
        <v>29917.9</v>
      </c>
      <c r="I232" s="75">
        <f t="shared" si="22"/>
        <v>10112.3</v>
      </c>
      <c r="J232" s="76">
        <f t="shared" si="23"/>
        <v>598.4</v>
      </c>
      <c r="K232" s="83">
        <v>250</v>
      </c>
      <c r="L232" s="78">
        <f t="shared" si="19"/>
        <v>40878.6</v>
      </c>
      <c r="P232" s="115"/>
    </row>
    <row r="233" spans="1:16" ht="12.75">
      <c r="A233" s="70">
        <v>245</v>
      </c>
      <c r="B233" s="71">
        <f t="shared" si="18"/>
        <v>21.23</v>
      </c>
      <c r="C233" s="72">
        <v>27.97</v>
      </c>
      <c r="D233" s="73">
        <v>36626</v>
      </c>
      <c r="E233" s="74">
        <v>21457</v>
      </c>
      <c r="F233" s="97">
        <f t="shared" si="20"/>
        <v>20702.4</v>
      </c>
      <c r="G233" s="98">
        <f t="shared" si="20"/>
        <v>9205.7</v>
      </c>
      <c r="H233" s="99">
        <f t="shared" si="21"/>
        <v>29908.100000000002</v>
      </c>
      <c r="I233" s="75">
        <f t="shared" si="22"/>
        <v>10108.9</v>
      </c>
      <c r="J233" s="76">
        <f t="shared" si="23"/>
        <v>598.2</v>
      </c>
      <c r="K233" s="83">
        <v>250</v>
      </c>
      <c r="L233" s="78">
        <f t="shared" si="19"/>
        <v>40865.2</v>
      </c>
      <c r="P233" s="115"/>
    </row>
    <row r="234" spans="1:16" ht="12.75">
      <c r="A234" s="70">
        <v>246</v>
      </c>
      <c r="B234" s="71">
        <f t="shared" si="18"/>
        <v>21.24</v>
      </c>
      <c r="C234" s="72">
        <v>27.97</v>
      </c>
      <c r="D234" s="73">
        <v>36626</v>
      </c>
      <c r="E234" s="74">
        <v>21457</v>
      </c>
      <c r="F234" s="97">
        <f t="shared" si="20"/>
        <v>20692.7</v>
      </c>
      <c r="G234" s="98">
        <f t="shared" si="20"/>
        <v>9205.7</v>
      </c>
      <c r="H234" s="99">
        <f t="shared" si="21"/>
        <v>29898.4</v>
      </c>
      <c r="I234" s="75">
        <f t="shared" si="22"/>
        <v>10105.7</v>
      </c>
      <c r="J234" s="76">
        <f t="shared" si="23"/>
        <v>598</v>
      </c>
      <c r="K234" s="83">
        <v>250</v>
      </c>
      <c r="L234" s="78">
        <f t="shared" si="19"/>
        <v>40852.100000000006</v>
      </c>
      <c r="P234" s="115"/>
    </row>
    <row r="235" spans="1:16" ht="12.75">
      <c r="A235" s="70">
        <v>247</v>
      </c>
      <c r="B235" s="71">
        <f t="shared" si="18"/>
        <v>21.24</v>
      </c>
      <c r="C235" s="72">
        <v>27.97</v>
      </c>
      <c r="D235" s="73">
        <v>36626</v>
      </c>
      <c r="E235" s="74">
        <v>21457</v>
      </c>
      <c r="F235" s="97">
        <f t="shared" si="20"/>
        <v>20692.7</v>
      </c>
      <c r="G235" s="98">
        <f t="shared" si="20"/>
        <v>9205.7</v>
      </c>
      <c r="H235" s="99">
        <f t="shared" si="21"/>
        <v>29898.4</v>
      </c>
      <c r="I235" s="75">
        <f t="shared" si="22"/>
        <v>10105.7</v>
      </c>
      <c r="J235" s="76">
        <f t="shared" si="23"/>
        <v>598</v>
      </c>
      <c r="K235" s="83">
        <v>250</v>
      </c>
      <c r="L235" s="78">
        <f t="shared" si="19"/>
        <v>40852.100000000006</v>
      </c>
      <c r="P235" s="115"/>
    </row>
    <row r="236" spans="1:16" ht="12.75">
      <c r="A236" s="70">
        <v>248</v>
      </c>
      <c r="B236" s="71">
        <f t="shared" si="18"/>
        <v>21.25</v>
      </c>
      <c r="C236" s="72">
        <v>27.97</v>
      </c>
      <c r="D236" s="73">
        <v>36626</v>
      </c>
      <c r="E236" s="74">
        <v>21457</v>
      </c>
      <c r="F236" s="97">
        <f t="shared" si="20"/>
        <v>20682.9</v>
      </c>
      <c r="G236" s="98">
        <f t="shared" si="20"/>
        <v>9205.7</v>
      </c>
      <c r="H236" s="99">
        <f t="shared" si="21"/>
        <v>29888.600000000002</v>
      </c>
      <c r="I236" s="75">
        <f t="shared" si="22"/>
        <v>10102.3</v>
      </c>
      <c r="J236" s="76">
        <f t="shared" si="23"/>
        <v>597.8</v>
      </c>
      <c r="K236" s="83">
        <v>250</v>
      </c>
      <c r="L236" s="78">
        <f t="shared" si="19"/>
        <v>40838.700000000004</v>
      </c>
      <c r="P236" s="115"/>
    </row>
    <row r="237" spans="1:16" ht="12.75">
      <c r="A237" s="70">
        <v>249</v>
      </c>
      <c r="B237" s="71">
        <f t="shared" si="18"/>
        <v>21.26</v>
      </c>
      <c r="C237" s="72">
        <v>27.97</v>
      </c>
      <c r="D237" s="73">
        <v>36626</v>
      </c>
      <c r="E237" s="74">
        <v>21457</v>
      </c>
      <c r="F237" s="97">
        <f t="shared" si="20"/>
        <v>20673.2</v>
      </c>
      <c r="G237" s="98">
        <f t="shared" si="20"/>
        <v>9205.7</v>
      </c>
      <c r="H237" s="99">
        <f t="shared" si="21"/>
        <v>29878.9</v>
      </c>
      <c r="I237" s="75">
        <f t="shared" si="22"/>
        <v>10099.1</v>
      </c>
      <c r="J237" s="76">
        <f t="shared" si="23"/>
        <v>597.6</v>
      </c>
      <c r="K237" s="83">
        <v>250</v>
      </c>
      <c r="L237" s="78">
        <f t="shared" si="19"/>
        <v>40825.6</v>
      </c>
      <c r="P237" s="115"/>
    </row>
    <row r="238" spans="1:16" ht="12.75">
      <c r="A238" s="70">
        <v>250</v>
      </c>
      <c r="B238" s="71">
        <f t="shared" si="18"/>
        <v>21.26</v>
      </c>
      <c r="C238" s="72">
        <v>27.97</v>
      </c>
      <c r="D238" s="73">
        <v>36626</v>
      </c>
      <c r="E238" s="74">
        <v>21457</v>
      </c>
      <c r="F238" s="97">
        <f t="shared" si="20"/>
        <v>20673.2</v>
      </c>
      <c r="G238" s="98">
        <f t="shared" si="20"/>
        <v>9205.7</v>
      </c>
      <c r="H238" s="99">
        <f t="shared" si="21"/>
        <v>29878.9</v>
      </c>
      <c r="I238" s="75">
        <f t="shared" si="22"/>
        <v>10099.1</v>
      </c>
      <c r="J238" s="76">
        <f t="shared" si="23"/>
        <v>597.6</v>
      </c>
      <c r="K238" s="83">
        <v>250</v>
      </c>
      <c r="L238" s="78">
        <f t="shared" si="19"/>
        <v>40825.6</v>
      </c>
      <c r="P238" s="115"/>
    </row>
    <row r="239" spans="1:16" ht="12.75">
      <c r="A239" s="70">
        <v>251</v>
      </c>
      <c r="B239" s="71">
        <f t="shared" si="18"/>
        <v>21.27</v>
      </c>
      <c r="C239" s="72">
        <v>27.97</v>
      </c>
      <c r="D239" s="73">
        <v>36626</v>
      </c>
      <c r="E239" s="74">
        <v>21457</v>
      </c>
      <c r="F239" s="97">
        <f t="shared" si="20"/>
        <v>20663.5</v>
      </c>
      <c r="G239" s="98">
        <f t="shared" si="20"/>
        <v>9205.7</v>
      </c>
      <c r="H239" s="99">
        <f t="shared" si="21"/>
        <v>29869.2</v>
      </c>
      <c r="I239" s="75">
        <f t="shared" si="22"/>
        <v>10095.8</v>
      </c>
      <c r="J239" s="76">
        <f t="shared" si="23"/>
        <v>597.4</v>
      </c>
      <c r="K239" s="83">
        <v>250</v>
      </c>
      <c r="L239" s="78">
        <f t="shared" si="19"/>
        <v>40812.4</v>
      </c>
      <c r="P239" s="115"/>
    </row>
    <row r="240" spans="1:16" ht="12.75">
      <c r="A240" s="70">
        <v>252</v>
      </c>
      <c r="B240" s="71">
        <f t="shared" si="18"/>
        <v>21.28</v>
      </c>
      <c r="C240" s="72">
        <v>27.97</v>
      </c>
      <c r="D240" s="73">
        <v>36626</v>
      </c>
      <c r="E240" s="74">
        <v>21457</v>
      </c>
      <c r="F240" s="97">
        <f t="shared" si="20"/>
        <v>20653.8</v>
      </c>
      <c r="G240" s="98">
        <f t="shared" si="20"/>
        <v>9205.7</v>
      </c>
      <c r="H240" s="99">
        <f t="shared" si="21"/>
        <v>29859.5</v>
      </c>
      <c r="I240" s="75">
        <f t="shared" si="22"/>
        <v>10092.5</v>
      </c>
      <c r="J240" s="76">
        <f t="shared" si="23"/>
        <v>597.2</v>
      </c>
      <c r="K240" s="83">
        <v>250</v>
      </c>
      <c r="L240" s="78">
        <f t="shared" si="19"/>
        <v>40799.2</v>
      </c>
      <c r="P240" s="115"/>
    </row>
    <row r="241" spans="1:16" ht="12.75">
      <c r="A241" s="70">
        <v>253</v>
      </c>
      <c r="B241" s="71">
        <f t="shared" si="18"/>
        <v>21.28</v>
      </c>
      <c r="C241" s="72">
        <v>27.97</v>
      </c>
      <c r="D241" s="73">
        <v>36626</v>
      </c>
      <c r="E241" s="74">
        <v>21457</v>
      </c>
      <c r="F241" s="97">
        <f t="shared" si="20"/>
        <v>20653.8</v>
      </c>
      <c r="G241" s="98">
        <f t="shared" si="20"/>
        <v>9205.7</v>
      </c>
      <c r="H241" s="99">
        <f t="shared" si="21"/>
        <v>29859.5</v>
      </c>
      <c r="I241" s="75">
        <f t="shared" si="22"/>
        <v>10092.5</v>
      </c>
      <c r="J241" s="76">
        <f t="shared" si="23"/>
        <v>597.2</v>
      </c>
      <c r="K241" s="83">
        <v>250</v>
      </c>
      <c r="L241" s="78">
        <f t="shared" si="19"/>
        <v>40799.2</v>
      </c>
      <c r="P241" s="115"/>
    </row>
    <row r="242" spans="1:16" ht="12.75">
      <c r="A242" s="70">
        <v>254</v>
      </c>
      <c r="B242" s="71">
        <f t="shared" si="18"/>
        <v>21.29</v>
      </c>
      <c r="C242" s="72">
        <v>27.97</v>
      </c>
      <c r="D242" s="73">
        <v>36626</v>
      </c>
      <c r="E242" s="74">
        <v>21457</v>
      </c>
      <c r="F242" s="97">
        <f t="shared" si="20"/>
        <v>20644.1</v>
      </c>
      <c r="G242" s="98">
        <f t="shared" si="20"/>
        <v>9205.7</v>
      </c>
      <c r="H242" s="99">
        <f t="shared" si="21"/>
        <v>29849.8</v>
      </c>
      <c r="I242" s="75">
        <f t="shared" si="22"/>
        <v>10089.2</v>
      </c>
      <c r="J242" s="76">
        <f t="shared" si="23"/>
        <v>597</v>
      </c>
      <c r="K242" s="83">
        <v>250</v>
      </c>
      <c r="L242" s="78">
        <f t="shared" si="19"/>
        <v>40786</v>
      </c>
      <c r="P242" s="115"/>
    </row>
    <row r="243" spans="1:16" ht="12.75">
      <c r="A243" s="70">
        <v>255</v>
      </c>
      <c r="B243" s="71">
        <f t="shared" si="18"/>
        <v>21.29</v>
      </c>
      <c r="C243" s="72">
        <v>27.97</v>
      </c>
      <c r="D243" s="73">
        <v>36626</v>
      </c>
      <c r="E243" s="74">
        <v>21457</v>
      </c>
      <c r="F243" s="97">
        <f t="shared" si="20"/>
        <v>20644.1</v>
      </c>
      <c r="G243" s="98">
        <f t="shared" si="20"/>
        <v>9205.7</v>
      </c>
      <c r="H243" s="99">
        <f t="shared" si="21"/>
        <v>29849.8</v>
      </c>
      <c r="I243" s="75">
        <f t="shared" si="22"/>
        <v>10089.2</v>
      </c>
      <c r="J243" s="76">
        <f t="shared" si="23"/>
        <v>597</v>
      </c>
      <c r="K243" s="83">
        <v>250</v>
      </c>
      <c r="L243" s="78">
        <f t="shared" si="19"/>
        <v>40786</v>
      </c>
      <c r="P243" s="115"/>
    </row>
    <row r="244" spans="1:16" ht="12.75">
      <c r="A244" s="70">
        <v>256</v>
      </c>
      <c r="B244" s="71">
        <f t="shared" si="18"/>
        <v>21.3</v>
      </c>
      <c r="C244" s="72">
        <v>27.97</v>
      </c>
      <c r="D244" s="73">
        <v>36626</v>
      </c>
      <c r="E244" s="74">
        <v>21457</v>
      </c>
      <c r="F244" s="97">
        <f t="shared" si="20"/>
        <v>20634.4</v>
      </c>
      <c r="G244" s="98">
        <f t="shared" si="20"/>
        <v>9205.7</v>
      </c>
      <c r="H244" s="99">
        <f t="shared" si="21"/>
        <v>29840.100000000002</v>
      </c>
      <c r="I244" s="75">
        <f t="shared" si="22"/>
        <v>10086</v>
      </c>
      <c r="J244" s="76">
        <f t="shared" si="23"/>
        <v>596.8</v>
      </c>
      <c r="K244" s="83">
        <v>250</v>
      </c>
      <c r="L244" s="78">
        <f t="shared" si="19"/>
        <v>40772.90000000001</v>
      </c>
      <c r="P244" s="115"/>
    </row>
    <row r="245" spans="1:16" ht="12.75">
      <c r="A245" s="70">
        <v>257</v>
      </c>
      <c r="B245" s="71">
        <f t="shared" si="18"/>
        <v>21.31</v>
      </c>
      <c r="C245" s="72">
        <v>27.97</v>
      </c>
      <c r="D245" s="73">
        <v>36626</v>
      </c>
      <c r="E245" s="74">
        <v>21457</v>
      </c>
      <c r="F245" s="97">
        <f t="shared" si="20"/>
        <v>20624.7</v>
      </c>
      <c r="G245" s="98">
        <f t="shared" si="20"/>
        <v>9205.7</v>
      </c>
      <c r="H245" s="99">
        <f t="shared" si="21"/>
        <v>29830.4</v>
      </c>
      <c r="I245" s="75">
        <f t="shared" si="22"/>
        <v>10082.7</v>
      </c>
      <c r="J245" s="76">
        <f t="shared" si="23"/>
        <v>596.6</v>
      </c>
      <c r="K245" s="83">
        <v>250</v>
      </c>
      <c r="L245" s="78">
        <f t="shared" si="19"/>
        <v>40759.700000000004</v>
      </c>
      <c r="P245" s="115"/>
    </row>
    <row r="246" spans="1:16" ht="12.75">
      <c r="A246" s="70">
        <v>258</v>
      </c>
      <c r="B246" s="71">
        <f t="shared" si="18"/>
        <v>21.31</v>
      </c>
      <c r="C246" s="72">
        <v>27.97</v>
      </c>
      <c r="D246" s="73">
        <v>36626</v>
      </c>
      <c r="E246" s="74">
        <v>21457</v>
      </c>
      <c r="F246" s="97">
        <f t="shared" si="20"/>
        <v>20624.7</v>
      </c>
      <c r="G246" s="98">
        <f t="shared" si="20"/>
        <v>9205.7</v>
      </c>
      <c r="H246" s="99">
        <f t="shared" si="21"/>
        <v>29830.4</v>
      </c>
      <c r="I246" s="75">
        <f t="shared" si="22"/>
        <v>10082.7</v>
      </c>
      <c r="J246" s="76">
        <f t="shared" si="23"/>
        <v>596.6</v>
      </c>
      <c r="K246" s="83">
        <v>250</v>
      </c>
      <c r="L246" s="78">
        <f t="shared" si="19"/>
        <v>40759.700000000004</v>
      </c>
      <c r="P246" s="115"/>
    </row>
    <row r="247" spans="1:16" ht="12.75">
      <c r="A247" s="70">
        <v>259</v>
      </c>
      <c r="B247" s="71">
        <f t="shared" si="18"/>
        <v>21.32</v>
      </c>
      <c r="C247" s="72">
        <v>27.97</v>
      </c>
      <c r="D247" s="73">
        <v>36626</v>
      </c>
      <c r="E247" s="74">
        <v>21457</v>
      </c>
      <c r="F247" s="97">
        <f t="shared" si="20"/>
        <v>20615</v>
      </c>
      <c r="G247" s="98">
        <f t="shared" si="20"/>
        <v>9205.7</v>
      </c>
      <c r="H247" s="99">
        <f t="shared" si="21"/>
        <v>29820.7</v>
      </c>
      <c r="I247" s="75">
        <f t="shared" si="22"/>
        <v>10079.4</v>
      </c>
      <c r="J247" s="76">
        <f t="shared" si="23"/>
        <v>596.4</v>
      </c>
      <c r="K247" s="83">
        <v>250</v>
      </c>
      <c r="L247" s="78">
        <f t="shared" si="19"/>
        <v>40746.5</v>
      </c>
      <c r="P247" s="115"/>
    </row>
    <row r="248" spans="1:16" ht="12.75">
      <c r="A248" s="70">
        <v>260</v>
      </c>
      <c r="B248" s="71">
        <f t="shared" si="18"/>
        <v>21.32</v>
      </c>
      <c r="C248" s="72">
        <v>27.97</v>
      </c>
      <c r="D248" s="73">
        <v>36626</v>
      </c>
      <c r="E248" s="74">
        <v>21457</v>
      </c>
      <c r="F248" s="97">
        <f t="shared" si="20"/>
        <v>20615</v>
      </c>
      <c r="G248" s="98">
        <f t="shared" si="20"/>
        <v>9205.7</v>
      </c>
      <c r="H248" s="99">
        <f t="shared" si="21"/>
        <v>29820.7</v>
      </c>
      <c r="I248" s="75">
        <f t="shared" si="22"/>
        <v>10079.4</v>
      </c>
      <c r="J248" s="76">
        <f t="shared" si="23"/>
        <v>596.4</v>
      </c>
      <c r="K248" s="83">
        <v>250</v>
      </c>
      <c r="L248" s="78">
        <f t="shared" si="19"/>
        <v>40746.5</v>
      </c>
      <c r="P248" s="115"/>
    </row>
    <row r="249" spans="1:16" ht="12.75">
      <c r="A249" s="70">
        <v>261</v>
      </c>
      <c r="B249" s="71">
        <f t="shared" si="18"/>
        <v>21.33</v>
      </c>
      <c r="C249" s="72">
        <v>27.97</v>
      </c>
      <c r="D249" s="73">
        <v>36626</v>
      </c>
      <c r="E249" s="74">
        <v>21457</v>
      </c>
      <c r="F249" s="97">
        <f t="shared" si="20"/>
        <v>20605.3</v>
      </c>
      <c r="G249" s="98">
        <f t="shared" si="20"/>
        <v>9205.7</v>
      </c>
      <c r="H249" s="99">
        <f t="shared" si="21"/>
        <v>29811</v>
      </c>
      <c r="I249" s="75">
        <f t="shared" si="22"/>
        <v>10076.1</v>
      </c>
      <c r="J249" s="76">
        <f t="shared" si="23"/>
        <v>596.2</v>
      </c>
      <c r="K249" s="83">
        <v>250</v>
      </c>
      <c r="L249" s="78">
        <f t="shared" si="19"/>
        <v>40733.299999999996</v>
      </c>
      <c r="P249" s="115"/>
    </row>
    <row r="250" spans="1:16" ht="12.75">
      <c r="A250" s="70">
        <v>262</v>
      </c>
      <c r="B250" s="71">
        <f t="shared" si="18"/>
        <v>21.33</v>
      </c>
      <c r="C250" s="72">
        <v>27.97</v>
      </c>
      <c r="D250" s="73">
        <v>36626</v>
      </c>
      <c r="E250" s="74">
        <v>21457</v>
      </c>
      <c r="F250" s="97">
        <f t="shared" si="20"/>
        <v>20605.3</v>
      </c>
      <c r="G250" s="98">
        <f t="shared" si="20"/>
        <v>9205.7</v>
      </c>
      <c r="H250" s="99">
        <f t="shared" si="21"/>
        <v>29811</v>
      </c>
      <c r="I250" s="75">
        <f t="shared" si="22"/>
        <v>10076.1</v>
      </c>
      <c r="J250" s="76">
        <f t="shared" si="23"/>
        <v>596.2</v>
      </c>
      <c r="K250" s="83">
        <v>250</v>
      </c>
      <c r="L250" s="78">
        <f t="shared" si="19"/>
        <v>40733.299999999996</v>
      </c>
      <c r="P250" s="115"/>
    </row>
    <row r="251" spans="1:16" ht="12.75">
      <c r="A251" s="70">
        <v>263</v>
      </c>
      <c r="B251" s="71">
        <f t="shared" si="18"/>
        <v>21.34</v>
      </c>
      <c r="C251" s="72">
        <v>27.97</v>
      </c>
      <c r="D251" s="73">
        <v>36626</v>
      </c>
      <c r="E251" s="74">
        <v>21457</v>
      </c>
      <c r="F251" s="97">
        <f t="shared" si="20"/>
        <v>20595.7</v>
      </c>
      <c r="G251" s="98">
        <f t="shared" si="20"/>
        <v>9205.7</v>
      </c>
      <c r="H251" s="99">
        <f t="shared" si="21"/>
        <v>29801.4</v>
      </c>
      <c r="I251" s="75">
        <f t="shared" si="22"/>
        <v>10072.9</v>
      </c>
      <c r="J251" s="76">
        <f t="shared" si="23"/>
        <v>596</v>
      </c>
      <c r="K251" s="83">
        <v>250</v>
      </c>
      <c r="L251" s="78">
        <f t="shared" si="19"/>
        <v>40720.3</v>
      </c>
      <c r="P251" s="115"/>
    </row>
    <row r="252" spans="1:16" ht="12.75">
      <c r="A252" s="70">
        <v>264</v>
      </c>
      <c r="B252" s="71">
        <f t="shared" si="18"/>
        <v>21.34</v>
      </c>
      <c r="C252" s="72">
        <v>27.97</v>
      </c>
      <c r="D252" s="73">
        <v>36626</v>
      </c>
      <c r="E252" s="74">
        <v>21457</v>
      </c>
      <c r="F252" s="97">
        <f t="shared" si="20"/>
        <v>20595.7</v>
      </c>
      <c r="G252" s="98">
        <f t="shared" si="20"/>
        <v>9205.7</v>
      </c>
      <c r="H252" s="99">
        <f t="shared" si="21"/>
        <v>29801.4</v>
      </c>
      <c r="I252" s="75">
        <f t="shared" si="22"/>
        <v>10072.9</v>
      </c>
      <c r="J252" s="76">
        <f t="shared" si="23"/>
        <v>596</v>
      </c>
      <c r="K252" s="83">
        <v>250</v>
      </c>
      <c r="L252" s="78">
        <f t="shared" si="19"/>
        <v>40720.3</v>
      </c>
      <c r="P252" s="115"/>
    </row>
    <row r="253" spans="1:16" ht="12.75">
      <c r="A253" s="70">
        <v>265</v>
      </c>
      <c r="B253" s="71">
        <f t="shared" si="18"/>
        <v>21.35</v>
      </c>
      <c r="C253" s="72">
        <v>27.97</v>
      </c>
      <c r="D253" s="73">
        <v>36626</v>
      </c>
      <c r="E253" s="74">
        <v>21457</v>
      </c>
      <c r="F253" s="97">
        <f t="shared" si="20"/>
        <v>20586</v>
      </c>
      <c r="G253" s="98">
        <f t="shared" si="20"/>
        <v>9205.7</v>
      </c>
      <c r="H253" s="99">
        <f t="shared" si="21"/>
        <v>29791.7</v>
      </c>
      <c r="I253" s="75">
        <f t="shared" si="22"/>
        <v>10069.6</v>
      </c>
      <c r="J253" s="76">
        <f t="shared" si="23"/>
        <v>595.8</v>
      </c>
      <c r="K253" s="83">
        <v>250</v>
      </c>
      <c r="L253" s="78">
        <f t="shared" si="19"/>
        <v>40707.100000000006</v>
      </c>
      <c r="P253" s="115"/>
    </row>
    <row r="254" spans="1:16" ht="12.75">
      <c r="A254" s="70">
        <v>266</v>
      </c>
      <c r="B254" s="71">
        <f t="shared" si="18"/>
        <v>21.35</v>
      </c>
      <c r="C254" s="72">
        <v>27.97</v>
      </c>
      <c r="D254" s="73">
        <v>36626</v>
      </c>
      <c r="E254" s="74">
        <v>21457</v>
      </c>
      <c r="F254" s="97">
        <f t="shared" si="20"/>
        <v>20586</v>
      </c>
      <c r="G254" s="98">
        <f t="shared" si="20"/>
        <v>9205.7</v>
      </c>
      <c r="H254" s="99">
        <f t="shared" si="21"/>
        <v>29791.7</v>
      </c>
      <c r="I254" s="75">
        <f t="shared" si="22"/>
        <v>10069.6</v>
      </c>
      <c r="J254" s="76">
        <f t="shared" si="23"/>
        <v>595.8</v>
      </c>
      <c r="K254" s="83">
        <v>250</v>
      </c>
      <c r="L254" s="78">
        <f t="shared" si="19"/>
        <v>40707.100000000006</v>
      </c>
      <c r="P254" s="115"/>
    </row>
    <row r="255" spans="1:16" ht="12.75">
      <c r="A255" s="70">
        <v>267</v>
      </c>
      <c r="B255" s="71">
        <f t="shared" si="18"/>
        <v>21.36</v>
      </c>
      <c r="C255" s="72">
        <v>27.97</v>
      </c>
      <c r="D255" s="73">
        <v>36626</v>
      </c>
      <c r="E255" s="74">
        <v>21457</v>
      </c>
      <c r="F255" s="97">
        <f t="shared" si="20"/>
        <v>20576.4</v>
      </c>
      <c r="G255" s="98">
        <f t="shared" si="20"/>
        <v>9205.7</v>
      </c>
      <c r="H255" s="99">
        <f t="shared" si="21"/>
        <v>29782.100000000002</v>
      </c>
      <c r="I255" s="75">
        <f t="shared" si="22"/>
        <v>10066.3</v>
      </c>
      <c r="J255" s="76">
        <f t="shared" si="23"/>
        <v>595.6</v>
      </c>
      <c r="K255" s="83">
        <v>250</v>
      </c>
      <c r="L255" s="78">
        <f t="shared" si="19"/>
        <v>40694</v>
      </c>
      <c r="P255" s="115"/>
    </row>
    <row r="256" spans="1:16" ht="12.75">
      <c r="A256" s="70">
        <v>268</v>
      </c>
      <c r="B256" s="71">
        <f t="shared" si="18"/>
        <v>21.36</v>
      </c>
      <c r="C256" s="72">
        <v>27.97</v>
      </c>
      <c r="D256" s="73">
        <v>36626</v>
      </c>
      <c r="E256" s="74">
        <v>21457</v>
      </c>
      <c r="F256" s="97">
        <f t="shared" si="20"/>
        <v>20576.4</v>
      </c>
      <c r="G256" s="98">
        <f t="shared" si="20"/>
        <v>9205.7</v>
      </c>
      <c r="H256" s="99">
        <f t="shared" si="21"/>
        <v>29782.100000000002</v>
      </c>
      <c r="I256" s="75">
        <f t="shared" si="22"/>
        <v>10066.3</v>
      </c>
      <c r="J256" s="76">
        <f t="shared" si="23"/>
        <v>595.6</v>
      </c>
      <c r="K256" s="83">
        <v>250</v>
      </c>
      <c r="L256" s="78">
        <f t="shared" si="19"/>
        <v>40694</v>
      </c>
      <c r="P256" s="115"/>
    </row>
    <row r="257" spans="1:16" ht="12.75">
      <c r="A257" s="70">
        <v>269</v>
      </c>
      <c r="B257" s="71">
        <f t="shared" si="18"/>
        <v>21.37</v>
      </c>
      <c r="C257" s="72">
        <v>27.97</v>
      </c>
      <c r="D257" s="73">
        <v>36626</v>
      </c>
      <c r="E257" s="74">
        <v>21457</v>
      </c>
      <c r="F257" s="97">
        <f t="shared" si="20"/>
        <v>20566.8</v>
      </c>
      <c r="G257" s="98">
        <f t="shared" si="20"/>
        <v>9205.7</v>
      </c>
      <c r="H257" s="99">
        <f t="shared" si="21"/>
        <v>29772.5</v>
      </c>
      <c r="I257" s="75">
        <f t="shared" si="22"/>
        <v>10063.1</v>
      </c>
      <c r="J257" s="76">
        <f t="shared" si="23"/>
        <v>595.5</v>
      </c>
      <c r="K257" s="83">
        <v>250</v>
      </c>
      <c r="L257" s="78">
        <f t="shared" si="19"/>
        <v>40681.1</v>
      </c>
      <c r="P257" s="115"/>
    </row>
    <row r="258" spans="1:16" ht="12.75">
      <c r="A258" s="70">
        <v>270</v>
      </c>
      <c r="B258" s="71">
        <f t="shared" si="18"/>
        <v>21.37</v>
      </c>
      <c r="C258" s="72">
        <v>27.97</v>
      </c>
      <c r="D258" s="73">
        <v>36626</v>
      </c>
      <c r="E258" s="74">
        <v>21457</v>
      </c>
      <c r="F258" s="97">
        <f t="shared" si="20"/>
        <v>20566.8</v>
      </c>
      <c r="G258" s="98">
        <f t="shared" si="20"/>
        <v>9205.7</v>
      </c>
      <c r="H258" s="99">
        <f t="shared" si="21"/>
        <v>29772.5</v>
      </c>
      <c r="I258" s="75">
        <f t="shared" si="22"/>
        <v>10063.1</v>
      </c>
      <c r="J258" s="76">
        <f t="shared" si="23"/>
        <v>595.5</v>
      </c>
      <c r="K258" s="83">
        <v>250</v>
      </c>
      <c r="L258" s="78">
        <f t="shared" si="19"/>
        <v>40681.1</v>
      </c>
      <c r="P258" s="115"/>
    </row>
    <row r="259" spans="1:16" ht="12.75">
      <c r="A259" s="70">
        <v>271</v>
      </c>
      <c r="B259" s="71">
        <f t="shared" si="18"/>
        <v>21.38</v>
      </c>
      <c r="C259" s="72">
        <v>27.97</v>
      </c>
      <c r="D259" s="73">
        <v>36626</v>
      </c>
      <c r="E259" s="74">
        <v>21457</v>
      </c>
      <c r="F259" s="97">
        <f t="shared" si="20"/>
        <v>20557.2</v>
      </c>
      <c r="G259" s="98">
        <f t="shared" si="20"/>
        <v>9205.7</v>
      </c>
      <c r="H259" s="99">
        <f t="shared" si="21"/>
        <v>29762.9</v>
      </c>
      <c r="I259" s="75">
        <f t="shared" si="22"/>
        <v>10059.9</v>
      </c>
      <c r="J259" s="76">
        <f t="shared" si="23"/>
        <v>595.3</v>
      </c>
      <c r="K259" s="83">
        <v>250</v>
      </c>
      <c r="L259" s="78">
        <f t="shared" si="19"/>
        <v>40668.100000000006</v>
      </c>
      <c r="P259" s="115"/>
    </row>
    <row r="260" spans="1:16" ht="12.75">
      <c r="A260" s="70">
        <v>272</v>
      </c>
      <c r="B260" s="71">
        <f t="shared" si="18"/>
        <v>21.38</v>
      </c>
      <c r="C260" s="72">
        <v>27.97</v>
      </c>
      <c r="D260" s="73">
        <v>36626</v>
      </c>
      <c r="E260" s="74">
        <v>21457</v>
      </c>
      <c r="F260" s="97">
        <f t="shared" si="20"/>
        <v>20557.2</v>
      </c>
      <c r="G260" s="98">
        <f t="shared" si="20"/>
        <v>9205.7</v>
      </c>
      <c r="H260" s="99">
        <f t="shared" si="21"/>
        <v>29762.9</v>
      </c>
      <c r="I260" s="75">
        <f t="shared" si="22"/>
        <v>10059.9</v>
      </c>
      <c r="J260" s="76">
        <f t="shared" si="23"/>
        <v>595.3</v>
      </c>
      <c r="K260" s="83">
        <v>250</v>
      </c>
      <c r="L260" s="78">
        <f t="shared" si="19"/>
        <v>40668.100000000006</v>
      </c>
      <c r="P260" s="115"/>
    </row>
    <row r="261" spans="1:16" ht="12.75">
      <c r="A261" s="70">
        <v>273</v>
      </c>
      <c r="B261" s="71">
        <f t="shared" si="18"/>
        <v>21.39</v>
      </c>
      <c r="C261" s="72">
        <v>27.97</v>
      </c>
      <c r="D261" s="73">
        <v>36626</v>
      </c>
      <c r="E261" s="74">
        <v>21457</v>
      </c>
      <c r="F261" s="97">
        <f t="shared" si="20"/>
        <v>20547.5</v>
      </c>
      <c r="G261" s="98">
        <f t="shared" si="20"/>
        <v>9205.7</v>
      </c>
      <c r="H261" s="99">
        <f t="shared" si="21"/>
        <v>29753.2</v>
      </c>
      <c r="I261" s="75">
        <f t="shared" si="22"/>
        <v>10056.6</v>
      </c>
      <c r="J261" s="76">
        <f t="shared" si="23"/>
        <v>595.1</v>
      </c>
      <c r="K261" s="83">
        <v>250</v>
      </c>
      <c r="L261" s="78">
        <f t="shared" si="19"/>
        <v>40654.9</v>
      </c>
      <c r="P261" s="115"/>
    </row>
    <row r="262" spans="1:16" ht="12.75">
      <c r="A262" s="70">
        <v>274</v>
      </c>
      <c r="B262" s="71">
        <f t="shared" si="18"/>
        <v>21.39</v>
      </c>
      <c r="C262" s="72">
        <v>27.97</v>
      </c>
      <c r="D262" s="73">
        <v>36626</v>
      </c>
      <c r="E262" s="74">
        <v>21457</v>
      </c>
      <c r="F262" s="97">
        <f t="shared" si="20"/>
        <v>20547.5</v>
      </c>
      <c r="G262" s="98">
        <f t="shared" si="20"/>
        <v>9205.7</v>
      </c>
      <c r="H262" s="99">
        <f t="shared" si="21"/>
        <v>29753.2</v>
      </c>
      <c r="I262" s="75">
        <f t="shared" si="22"/>
        <v>10056.6</v>
      </c>
      <c r="J262" s="76">
        <f t="shared" si="23"/>
        <v>595.1</v>
      </c>
      <c r="K262" s="83">
        <v>250</v>
      </c>
      <c r="L262" s="78">
        <f t="shared" si="19"/>
        <v>40654.9</v>
      </c>
      <c r="P262" s="115"/>
    </row>
    <row r="263" spans="1:16" ht="12.75">
      <c r="A263" s="70">
        <v>275</v>
      </c>
      <c r="B263" s="71">
        <f t="shared" si="18"/>
        <v>21.39</v>
      </c>
      <c r="C263" s="72">
        <v>27.97</v>
      </c>
      <c r="D263" s="73">
        <v>36626</v>
      </c>
      <c r="E263" s="74">
        <v>21457</v>
      </c>
      <c r="F263" s="97">
        <f t="shared" si="20"/>
        <v>20547.5</v>
      </c>
      <c r="G263" s="98">
        <f t="shared" si="20"/>
        <v>9205.7</v>
      </c>
      <c r="H263" s="99">
        <f t="shared" si="21"/>
        <v>29753.2</v>
      </c>
      <c r="I263" s="75">
        <f t="shared" si="22"/>
        <v>10056.6</v>
      </c>
      <c r="J263" s="76">
        <f t="shared" si="23"/>
        <v>595.1</v>
      </c>
      <c r="K263" s="83">
        <v>250</v>
      </c>
      <c r="L263" s="78">
        <f t="shared" si="19"/>
        <v>40654.9</v>
      </c>
      <c r="P263" s="115"/>
    </row>
    <row r="264" spans="1:16" ht="12.75">
      <c r="A264" s="70">
        <v>276</v>
      </c>
      <c r="B264" s="71">
        <f aca="true" t="shared" si="24" ref="B264:B327">ROUND(IF(A264&lt;B$452,B$453+B$454*A264+B$455*A264^2+B$456*A264^3+B$457*A264^4+B$458*A264^5,B$462+B$463*A264+B$464*A264^2+B$465*A264^3+B$466*A264^4+B$467*A264^5),2)</f>
        <v>21.4</v>
      </c>
      <c r="C264" s="72">
        <v>27.97</v>
      </c>
      <c r="D264" s="73">
        <v>36626</v>
      </c>
      <c r="E264" s="74">
        <v>21457</v>
      </c>
      <c r="F264" s="97">
        <f t="shared" si="20"/>
        <v>20537.9</v>
      </c>
      <c r="G264" s="98">
        <f t="shared" si="20"/>
        <v>9205.7</v>
      </c>
      <c r="H264" s="99">
        <f t="shared" si="21"/>
        <v>29743.600000000002</v>
      </c>
      <c r="I264" s="75">
        <f t="shared" si="22"/>
        <v>10053.3</v>
      </c>
      <c r="J264" s="76">
        <f t="shared" si="23"/>
        <v>594.9</v>
      </c>
      <c r="K264" s="83">
        <v>250</v>
      </c>
      <c r="L264" s="78">
        <f aca="true" t="shared" si="25" ref="L264:L327">SUM(H264:K264)</f>
        <v>40641.8</v>
      </c>
      <c r="P264" s="115"/>
    </row>
    <row r="265" spans="1:16" ht="12.75">
      <c r="A265" s="70">
        <v>277</v>
      </c>
      <c r="B265" s="71">
        <f t="shared" si="24"/>
        <v>21.4</v>
      </c>
      <c r="C265" s="72">
        <v>27.97</v>
      </c>
      <c r="D265" s="73">
        <v>36626</v>
      </c>
      <c r="E265" s="74">
        <v>21457</v>
      </c>
      <c r="F265" s="97">
        <f aca="true" t="shared" si="26" ref="F265:G328">ROUND(12/B265*D265,1)</f>
        <v>20537.9</v>
      </c>
      <c r="G265" s="98">
        <f t="shared" si="26"/>
        <v>9205.7</v>
      </c>
      <c r="H265" s="99">
        <f aca="true" t="shared" si="27" ref="H265:H328">F265+G265</f>
        <v>29743.600000000002</v>
      </c>
      <c r="I265" s="75">
        <f aca="true" t="shared" si="28" ref="I265:I328">ROUND(H265*0.338,1)</f>
        <v>10053.3</v>
      </c>
      <c r="J265" s="76">
        <f aca="true" t="shared" si="29" ref="J265:J328">ROUND(H265*0.02,1)</f>
        <v>594.9</v>
      </c>
      <c r="K265" s="83">
        <v>250</v>
      </c>
      <c r="L265" s="78">
        <f t="shared" si="25"/>
        <v>40641.8</v>
      </c>
      <c r="P265" s="115"/>
    </row>
    <row r="266" spans="1:16" ht="12.75">
      <c r="A266" s="70">
        <v>278</v>
      </c>
      <c r="B266" s="71">
        <f t="shared" si="24"/>
        <v>21.41</v>
      </c>
      <c r="C266" s="72">
        <v>27.97</v>
      </c>
      <c r="D266" s="73">
        <v>36626</v>
      </c>
      <c r="E266" s="74">
        <v>21457</v>
      </c>
      <c r="F266" s="97">
        <f t="shared" si="26"/>
        <v>20528.4</v>
      </c>
      <c r="G266" s="98">
        <f t="shared" si="26"/>
        <v>9205.7</v>
      </c>
      <c r="H266" s="99">
        <f t="shared" si="27"/>
        <v>29734.100000000002</v>
      </c>
      <c r="I266" s="75">
        <f t="shared" si="28"/>
        <v>10050.1</v>
      </c>
      <c r="J266" s="76">
        <f t="shared" si="29"/>
        <v>594.7</v>
      </c>
      <c r="K266" s="83">
        <v>250</v>
      </c>
      <c r="L266" s="78">
        <f t="shared" si="25"/>
        <v>40628.9</v>
      </c>
      <c r="P266" s="115"/>
    </row>
    <row r="267" spans="1:16" ht="12.75">
      <c r="A267" s="70">
        <v>279</v>
      </c>
      <c r="B267" s="71">
        <f t="shared" si="24"/>
        <v>21.41</v>
      </c>
      <c r="C267" s="72">
        <v>27.97</v>
      </c>
      <c r="D267" s="73">
        <v>36626</v>
      </c>
      <c r="E267" s="74">
        <v>21457</v>
      </c>
      <c r="F267" s="97">
        <f t="shared" si="26"/>
        <v>20528.4</v>
      </c>
      <c r="G267" s="98">
        <f t="shared" si="26"/>
        <v>9205.7</v>
      </c>
      <c r="H267" s="99">
        <f t="shared" si="27"/>
        <v>29734.100000000002</v>
      </c>
      <c r="I267" s="75">
        <f t="shared" si="28"/>
        <v>10050.1</v>
      </c>
      <c r="J267" s="76">
        <f t="shared" si="29"/>
        <v>594.7</v>
      </c>
      <c r="K267" s="83">
        <v>250</v>
      </c>
      <c r="L267" s="78">
        <f t="shared" si="25"/>
        <v>40628.9</v>
      </c>
      <c r="P267" s="115"/>
    </row>
    <row r="268" spans="1:16" ht="12.75">
      <c r="A268" s="70">
        <v>280</v>
      </c>
      <c r="B268" s="71">
        <f t="shared" si="24"/>
        <v>21.41</v>
      </c>
      <c r="C268" s="72">
        <v>27.97</v>
      </c>
      <c r="D268" s="73">
        <v>36626</v>
      </c>
      <c r="E268" s="74">
        <v>21457</v>
      </c>
      <c r="F268" s="97">
        <f t="shared" si="26"/>
        <v>20528.4</v>
      </c>
      <c r="G268" s="98">
        <f t="shared" si="26"/>
        <v>9205.7</v>
      </c>
      <c r="H268" s="99">
        <f t="shared" si="27"/>
        <v>29734.100000000002</v>
      </c>
      <c r="I268" s="75">
        <f t="shared" si="28"/>
        <v>10050.1</v>
      </c>
      <c r="J268" s="76">
        <f t="shared" si="29"/>
        <v>594.7</v>
      </c>
      <c r="K268" s="83">
        <v>250</v>
      </c>
      <c r="L268" s="78">
        <f t="shared" si="25"/>
        <v>40628.9</v>
      </c>
      <c r="P268" s="115"/>
    </row>
    <row r="269" spans="1:16" ht="12.75">
      <c r="A269" s="70">
        <v>281</v>
      </c>
      <c r="B269" s="71">
        <f t="shared" si="24"/>
        <v>21.42</v>
      </c>
      <c r="C269" s="72">
        <v>27.97</v>
      </c>
      <c r="D269" s="73">
        <v>36626</v>
      </c>
      <c r="E269" s="74">
        <v>21457</v>
      </c>
      <c r="F269" s="97">
        <f t="shared" si="26"/>
        <v>20518.8</v>
      </c>
      <c r="G269" s="98">
        <f t="shared" si="26"/>
        <v>9205.7</v>
      </c>
      <c r="H269" s="99">
        <f t="shared" si="27"/>
        <v>29724.5</v>
      </c>
      <c r="I269" s="75">
        <f t="shared" si="28"/>
        <v>10046.9</v>
      </c>
      <c r="J269" s="76">
        <f t="shared" si="29"/>
        <v>594.5</v>
      </c>
      <c r="K269" s="83">
        <v>250</v>
      </c>
      <c r="L269" s="78">
        <f t="shared" si="25"/>
        <v>40615.9</v>
      </c>
      <c r="P269" s="115"/>
    </row>
    <row r="270" spans="1:16" ht="12.75">
      <c r="A270" s="70">
        <v>282</v>
      </c>
      <c r="B270" s="71">
        <f t="shared" si="24"/>
        <v>21.42</v>
      </c>
      <c r="C270" s="72">
        <v>27.97</v>
      </c>
      <c r="D270" s="73">
        <v>36626</v>
      </c>
      <c r="E270" s="74">
        <v>21457</v>
      </c>
      <c r="F270" s="97">
        <f t="shared" si="26"/>
        <v>20518.8</v>
      </c>
      <c r="G270" s="98">
        <f t="shared" si="26"/>
        <v>9205.7</v>
      </c>
      <c r="H270" s="99">
        <f t="shared" si="27"/>
        <v>29724.5</v>
      </c>
      <c r="I270" s="75">
        <f t="shared" si="28"/>
        <v>10046.9</v>
      </c>
      <c r="J270" s="76">
        <f t="shared" si="29"/>
        <v>594.5</v>
      </c>
      <c r="K270" s="83">
        <v>250</v>
      </c>
      <c r="L270" s="78">
        <f t="shared" si="25"/>
        <v>40615.9</v>
      </c>
      <c r="P270" s="115"/>
    </row>
    <row r="271" spans="1:16" ht="12.75">
      <c r="A271" s="70">
        <v>283</v>
      </c>
      <c r="B271" s="71">
        <f t="shared" si="24"/>
        <v>21.43</v>
      </c>
      <c r="C271" s="72">
        <v>27.97</v>
      </c>
      <c r="D271" s="73">
        <v>36626</v>
      </c>
      <c r="E271" s="74">
        <v>21457</v>
      </c>
      <c r="F271" s="97">
        <f t="shared" si="26"/>
        <v>20509.2</v>
      </c>
      <c r="G271" s="98">
        <f t="shared" si="26"/>
        <v>9205.7</v>
      </c>
      <c r="H271" s="99">
        <f t="shared" si="27"/>
        <v>29714.9</v>
      </c>
      <c r="I271" s="75">
        <f t="shared" si="28"/>
        <v>10043.6</v>
      </c>
      <c r="J271" s="76">
        <f t="shared" si="29"/>
        <v>594.3</v>
      </c>
      <c r="K271" s="83">
        <v>250</v>
      </c>
      <c r="L271" s="78">
        <f t="shared" si="25"/>
        <v>40602.8</v>
      </c>
      <c r="P271" s="115"/>
    </row>
    <row r="272" spans="1:16" ht="12.75">
      <c r="A272" s="70">
        <v>284</v>
      </c>
      <c r="B272" s="71">
        <f t="shared" si="24"/>
        <v>21.43</v>
      </c>
      <c r="C272" s="72">
        <v>27.97</v>
      </c>
      <c r="D272" s="73">
        <v>36626</v>
      </c>
      <c r="E272" s="74">
        <v>21457</v>
      </c>
      <c r="F272" s="97">
        <f t="shared" si="26"/>
        <v>20509.2</v>
      </c>
      <c r="G272" s="98">
        <f t="shared" si="26"/>
        <v>9205.7</v>
      </c>
      <c r="H272" s="99">
        <f t="shared" si="27"/>
        <v>29714.9</v>
      </c>
      <c r="I272" s="75">
        <f t="shared" si="28"/>
        <v>10043.6</v>
      </c>
      <c r="J272" s="76">
        <f t="shared" si="29"/>
        <v>594.3</v>
      </c>
      <c r="K272" s="83">
        <v>250</v>
      </c>
      <c r="L272" s="78">
        <f t="shared" si="25"/>
        <v>40602.8</v>
      </c>
      <c r="P272" s="115"/>
    </row>
    <row r="273" spans="1:16" ht="12.75">
      <c r="A273" s="70">
        <v>285</v>
      </c>
      <c r="B273" s="71">
        <f t="shared" si="24"/>
        <v>21.43</v>
      </c>
      <c r="C273" s="72">
        <v>27.97</v>
      </c>
      <c r="D273" s="73">
        <v>36626</v>
      </c>
      <c r="E273" s="74">
        <v>21457</v>
      </c>
      <c r="F273" s="97">
        <f t="shared" si="26"/>
        <v>20509.2</v>
      </c>
      <c r="G273" s="98">
        <f t="shared" si="26"/>
        <v>9205.7</v>
      </c>
      <c r="H273" s="99">
        <f t="shared" si="27"/>
        <v>29714.9</v>
      </c>
      <c r="I273" s="75">
        <f t="shared" si="28"/>
        <v>10043.6</v>
      </c>
      <c r="J273" s="76">
        <f t="shared" si="29"/>
        <v>594.3</v>
      </c>
      <c r="K273" s="83">
        <v>250</v>
      </c>
      <c r="L273" s="78">
        <f t="shared" si="25"/>
        <v>40602.8</v>
      </c>
      <c r="P273" s="115"/>
    </row>
    <row r="274" spans="1:16" ht="12.75">
      <c r="A274" s="70">
        <v>286</v>
      </c>
      <c r="B274" s="71">
        <f t="shared" si="24"/>
        <v>21.44</v>
      </c>
      <c r="C274" s="72">
        <v>27.97</v>
      </c>
      <c r="D274" s="73">
        <v>36626</v>
      </c>
      <c r="E274" s="74">
        <v>21457</v>
      </c>
      <c r="F274" s="97">
        <f t="shared" si="26"/>
        <v>20499.6</v>
      </c>
      <c r="G274" s="98">
        <f t="shared" si="26"/>
        <v>9205.7</v>
      </c>
      <c r="H274" s="99">
        <f t="shared" si="27"/>
        <v>29705.3</v>
      </c>
      <c r="I274" s="75">
        <f t="shared" si="28"/>
        <v>10040.4</v>
      </c>
      <c r="J274" s="76">
        <f t="shared" si="29"/>
        <v>594.1</v>
      </c>
      <c r="K274" s="83">
        <v>250</v>
      </c>
      <c r="L274" s="78">
        <f t="shared" si="25"/>
        <v>40589.799999999996</v>
      </c>
      <c r="P274" s="115"/>
    </row>
    <row r="275" spans="1:16" ht="12.75">
      <c r="A275" s="70">
        <v>287</v>
      </c>
      <c r="B275" s="71">
        <f t="shared" si="24"/>
        <v>21.44</v>
      </c>
      <c r="C275" s="72">
        <v>27.97</v>
      </c>
      <c r="D275" s="73">
        <v>36626</v>
      </c>
      <c r="E275" s="74">
        <v>21457</v>
      </c>
      <c r="F275" s="97">
        <f t="shared" si="26"/>
        <v>20499.6</v>
      </c>
      <c r="G275" s="98">
        <f t="shared" si="26"/>
        <v>9205.7</v>
      </c>
      <c r="H275" s="99">
        <f t="shared" si="27"/>
        <v>29705.3</v>
      </c>
      <c r="I275" s="75">
        <f t="shared" si="28"/>
        <v>10040.4</v>
      </c>
      <c r="J275" s="76">
        <f t="shared" si="29"/>
        <v>594.1</v>
      </c>
      <c r="K275" s="83">
        <v>250</v>
      </c>
      <c r="L275" s="78">
        <f t="shared" si="25"/>
        <v>40589.799999999996</v>
      </c>
      <c r="P275" s="115"/>
    </row>
    <row r="276" spans="1:16" ht="12.75">
      <c r="A276" s="70">
        <v>288</v>
      </c>
      <c r="B276" s="71">
        <f t="shared" si="24"/>
        <v>21.44</v>
      </c>
      <c r="C276" s="72">
        <v>27.97</v>
      </c>
      <c r="D276" s="73">
        <v>36626</v>
      </c>
      <c r="E276" s="74">
        <v>21457</v>
      </c>
      <c r="F276" s="97">
        <f t="shared" si="26"/>
        <v>20499.6</v>
      </c>
      <c r="G276" s="98">
        <f t="shared" si="26"/>
        <v>9205.7</v>
      </c>
      <c r="H276" s="99">
        <f t="shared" si="27"/>
        <v>29705.3</v>
      </c>
      <c r="I276" s="75">
        <f t="shared" si="28"/>
        <v>10040.4</v>
      </c>
      <c r="J276" s="76">
        <f t="shared" si="29"/>
        <v>594.1</v>
      </c>
      <c r="K276" s="83">
        <v>250</v>
      </c>
      <c r="L276" s="78">
        <f t="shared" si="25"/>
        <v>40589.799999999996</v>
      </c>
      <c r="P276" s="115"/>
    </row>
    <row r="277" spans="1:16" ht="12.75">
      <c r="A277" s="70">
        <v>289</v>
      </c>
      <c r="B277" s="71">
        <f t="shared" si="24"/>
        <v>21.45</v>
      </c>
      <c r="C277" s="72">
        <v>27.97</v>
      </c>
      <c r="D277" s="73">
        <v>36626</v>
      </c>
      <c r="E277" s="74">
        <v>21457</v>
      </c>
      <c r="F277" s="97">
        <f t="shared" si="26"/>
        <v>20490.1</v>
      </c>
      <c r="G277" s="98">
        <f t="shared" si="26"/>
        <v>9205.7</v>
      </c>
      <c r="H277" s="99">
        <f t="shared" si="27"/>
        <v>29695.8</v>
      </c>
      <c r="I277" s="75">
        <f t="shared" si="28"/>
        <v>10037.2</v>
      </c>
      <c r="J277" s="76">
        <f t="shared" si="29"/>
        <v>593.9</v>
      </c>
      <c r="K277" s="83">
        <v>250</v>
      </c>
      <c r="L277" s="78">
        <f t="shared" si="25"/>
        <v>40576.9</v>
      </c>
      <c r="P277" s="115"/>
    </row>
    <row r="278" spans="1:16" ht="12.75">
      <c r="A278" s="70">
        <v>290</v>
      </c>
      <c r="B278" s="71">
        <f t="shared" si="24"/>
        <v>21.45</v>
      </c>
      <c r="C278" s="72">
        <v>27.97</v>
      </c>
      <c r="D278" s="73">
        <v>36626</v>
      </c>
      <c r="E278" s="74">
        <v>21457</v>
      </c>
      <c r="F278" s="97">
        <f t="shared" si="26"/>
        <v>20490.1</v>
      </c>
      <c r="G278" s="98">
        <f t="shared" si="26"/>
        <v>9205.7</v>
      </c>
      <c r="H278" s="99">
        <f t="shared" si="27"/>
        <v>29695.8</v>
      </c>
      <c r="I278" s="75">
        <f t="shared" si="28"/>
        <v>10037.2</v>
      </c>
      <c r="J278" s="76">
        <f t="shared" si="29"/>
        <v>593.9</v>
      </c>
      <c r="K278" s="83">
        <v>250</v>
      </c>
      <c r="L278" s="78">
        <f t="shared" si="25"/>
        <v>40576.9</v>
      </c>
      <c r="P278" s="115"/>
    </row>
    <row r="279" spans="1:16" ht="12.75">
      <c r="A279" s="70">
        <v>291</v>
      </c>
      <c r="B279" s="71">
        <f t="shared" si="24"/>
        <v>21.46</v>
      </c>
      <c r="C279" s="72">
        <v>27.97</v>
      </c>
      <c r="D279" s="73">
        <v>36626</v>
      </c>
      <c r="E279" s="74">
        <v>21457</v>
      </c>
      <c r="F279" s="97">
        <f t="shared" si="26"/>
        <v>20480.5</v>
      </c>
      <c r="G279" s="98">
        <f t="shared" si="26"/>
        <v>9205.7</v>
      </c>
      <c r="H279" s="99">
        <f t="shared" si="27"/>
        <v>29686.2</v>
      </c>
      <c r="I279" s="75">
        <f t="shared" si="28"/>
        <v>10033.9</v>
      </c>
      <c r="J279" s="76">
        <f t="shared" si="29"/>
        <v>593.7</v>
      </c>
      <c r="K279" s="83">
        <v>250</v>
      </c>
      <c r="L279" s="78">
        <f t="shared" si="25"/>
        <v>40563.799999999996</v>
      </c>
      <c r="P279" s="115"/>
    </row>
    <row r="280" spans="1:16" ht="12.75">
      <c r="A280" s="70">
        <v>292</v>
      </c>
      <c r="B280" s="71">
        <f t="shared" si="24"/>
        <v>21.46</v>
      </c>
      <c r="C280" s="72">
        <v>27.97</v>
      </c>
      <c r="D280" s="73">
        <v>36626</v>
      </c>
      <c r="E280" s="74">
        <v>21457</v>
      </c>
      <c r="F280" s="97">
        <f t="shared" si="26"/>
        <v>20480.5</v>
      </c>
      <c r="G280" s="98">
        <f t="shared" si="26"/>
        <v>9205.7</v>
      </c>
      <c r="H280" s="99">
        <f t="shared" si="27"/>
        <v>29686.2</v>
      </c>
      <c r="I280" s="75">
        <f t="shared" si="28"/>
        <v>10033.9</v>
      </c>
      <c r="J280" s="76">
        <f t="shared" si="29"/>
        <v>593.7</v>
      </c>
      <c r="K280" s="83">
        <v>250</v>
      </c>
      <c r="L280" s="78">
        <f t="shared" si="25"/>
        <v>40563.799999999996</v>
      </c>
      <c r="P280" s="115"/>
    </row>
    <row r="281" spans="1:16" ht="12.75">
      <c r="A281" s="70">
        <v>293</v>
      </c>
      <c r="B281" s="71">
        <f t="shared" si="24"/>
        <v>21.46</v>
      </c>
      <c r="C281" s="72">
        <v>27.97</v>
      </c>
      <c r="D281" s="73">
        <v>36626</v>
      </c>
      <c r="E281" s="74">
        <v>21457</v>
      </c>
      <c r="F281" s="97">
        <f t="shared" si="26"/>
        <v>20480.5</v>
      </c>
      <c r="G281" s="98">
        <f t="shared" si="26"/>
        <v>9205.7</v>
      </c>
      <c r="H281" s="99">
        <f t="shared" si="27"/>
        <v>29686.2</v>
      </c>
      <c r="I281" s="75">
        <f t="shared" si="28"/>
        <v>10033.9</v>
      </c>
      <c r="J281" s="76">
        <f t="shared" si="29"/>
        <v>593.7</v>
      </c>
      <c r="K281" s="83">
        <v>250</v>
      </c>
      <c r="L281" s="78">
        <f t="shared" si="25"/>
        <v>40563.799999999996</v>
      </c>
      <c r="P281" s="115"/>
    </row>
    <row r="282" spans="1:16" ht="12.75">
      <c r="A282" s="70">
        <v>294</v>
      </c>
      <c r="B282" s="71">
        <f t="shared" si="24"/>
        <v>21.47</v>
      </c>
      <c r="C282" s="72">
        <v>27.97</v>
      </c>
      <c r="D282" s="73">
        <v>36626</v>
      </c>
      <c r="E282" s="74">
        <v>21457</v>
      </c>
      <c r="F282" s="97">
        <f t="shared" si="26"/>
        <v>20471</v>
      </c>
      <c r="G282" s="98">
        <f t="shared" si="26"/>
        <v>9205.7</v>
      </c>
      <c r="H282" s="99">
        <f t="shared" si="27"/>
        <v>29676.7</v>
      </c>
      <c r="I282" s="75">
        <f t="shared" si="28"/>
        <v>10030.7</v>
      </c>
      <c r="J282" s="76">
        <f t="shared" si="29"/>
        <v>593.5</v>
      </c>
      <c r="K282" s="83">
        <v>250</v>
      </c>
      <c r="L282" s="78">
        <f t="shared" si="25"/>
        <v>40550.9</v>
      </c>
      <c r="P282" s="115"/>
    </row>
    <row r="283" spans="1:16" ht="12.75">
      <c r="A283" s="70">
        <v>295</v>
      </c>
      <c r="B283" s="71">
        <f t="shared" si="24"/>
        <v>21.47</v>
      </c>
      <c r="C283" s="72">
        <v>27.97</v>
      </c>
      <c r="D283" s="73">
        <v>36626</v>
      </c>
      <c r="E283" s="74">
        <v>21457</v>
      </c>
      <c r="F283" s="97">
        <f t="shared" si="26"/>
        <v>20471</v>
      </c>
      <c r="G283" s="98">
        <f t="shared" si="26"/>
        <v>9205.7</v>
      </c>
      <c r="H283" s="99">
        <f t="shared" si="27"/>
        <v>29676.7</v>
      </c>
      <c r="I283" s="75">
        <f t="shared" si="28"/>
        <v>10030.7</v>
      </c>
      <c r="J283" s="76">
        <f t="shared" si="29"/>
        <v>593.5</v>
      </c>
      <c r="K283" s="83">
        <v>250</v>
      </c>
      <c r="L283" s="78">
        <f t="shared" si="25"/>
        <v>40550.9</v>
      </c>
      <c r="P283" s="115"/>
    </row>
    <row r="284" spans="1:16" ht="12.75">
      <c r="A284" s="70">
        <v>296</v>
      </c>
      <c r="B284" s="71">
        <f t="shared" si="24"/>
        <v>21.47</v>
      </c>
      <c r="C284" s="72">
        <v>27.97</v>
      </c>
      <c r="D284" s="73">
        <v>36626</v>
      </c>
      <c r="E284" s="74">
        <v>21457</v>
      </c>
      <c r="F284" s="97">
        <f t="shared" si="26"/>
        <v>20471</v>
      </c>
      <c r="G284" s="98">
        <f t="shared" si="26"/>
        <v>9205.7</v>
      </c>
      <c r="H284" s="99">
        <f t="shared" si="27"/>
        <v>29676.7</v>
      </c>
      <c r="I284" s="75">
        <f t="shared" si="28"/>
        <v>10030.7</v>
      </c>
      <c r="J284" s="76">
        <f t="shared" si="29"/>
        <v>593.5</v>
      </c>
      <c r="K284" s="83">
        <v>250</v>
      </c>
      <c r="L284" s="78">
        <f t="shared" si="25"/>
        <v>40550.9</v>
      </c>
      <c r="P284" s="115"/>
    </row>
    <row r="285" spans="1:16" ht="12.75">
      <c r="A285" s="70">
        <v>297</v>
      </c>
      <c r="B285" s="71">
        <f t="shared" si="24"/>
        <v>21.48</v>
      </c>
      <c r="C285" s="72">
        <v>27.97</v>
      </c>
      <c r="D285" s="73">
        <v>36626</v>
      </c>
      <c r="E285" s="74">
        <v>21457</v>
      </c>
      <c r="F285" s="97">
        <f t="shared" si="26"/>
        <v>20461.5</v>
      </c>
      <c r="G285" s="98">
        <f t="shared" si="26"/>
        <v>9205.7</v>
      </c>
      <c r="H285" s="99">
        <f t="shared" si="27"/>
        <v>29667.2</v>
      </c>
      <c r="I285" s="75">
        <f t="shared" si="28"/>
        <v>10027.5</v>
      </c>
      <c r="J285" s="76">
        <f t="shared" si="29"/>
        <v>593.3</v>
      </c>
      <c r="K285" s="83">
        <v>250</v>
      </c>
      <c r="L285" s="78">
        <f t="shared" si="25"/>
        <v>40538</v>
      </c>
      <c r="P285" s="115"/>
    </row>
    <row r="286" spans="1:16" ht="12.75">
      <c r="A286" s="70">
        <v>298</v>
      </c>
      <c r="B286" s="71">
        <f t="shared" si="24"/>
        <v>21.48</v>
      </c>
      <c r="C286" s="72">
        <v>27.97</v>
      </c>
      <c r="D286" s="73">
        <v>36626</v>
      </c>
      <c r="E286" s="74">
        <v>21457</v>
      </c>
      <c r="F286" s="97">
        <f t="shared" si="26"/>
        <v>20461.5</v>
      </c>
      <c r="G286" s="98">
        <f t="shared" si="26"/>
        <v>9205.7</v>
      </c>
      <c r="H286" s="99">
        <f t="shared" si="27"/>
        <v>29667.2</v>
      </c>
      <c r="I286" s="75">
        <f t="shared" si="28"/>
        <v>10027.5</v>
      </c>
      <c r="J286" s="76">
        <f t="shared" si="29"/>
        <v>593.3</v>
      </c>
      <c r="K286" s="83">
        <v>250</v>
      </c>
      <c r="L286" s="78">
        <f t="shared" si="25"/>
        <v>40538</v>
      </c>
      <c r="P286" s="115"/>
    </row>
    <row r="287" spans="1:16" ht="12.75">
      <c r="A287" s="70">
        <v>299</v>
      </c>
      <c r="B287" s="71">
        <f t="shared" si="24"/>
        <v>21.48</v>
      </c>
      <c r="C287" s="72">
        <v>27.97</v>
      </c>
      <c r="D287" s="73">
        <v>36626</v>
      </c>
      <c r="E287" s="74">
        <v>21457</v>
      </c>
      <c r="F287" s="97">
        <f t="shared" si="26"/>
        <v>20461.5</v>
      </c>
      <c r="G287" s="98">
        <f t="shared" si="26"/>
        <v>9205.7</v>
      </c>
      <c r="H287" s="99">
        <f t="shared" si="27"/>
        <v>29667.2</v>
      </c>
      <c r="I287" s="75">
        <f t="shared" si="28"/>
        <v>10027.5</v>
      </c>
      <c r="J287" s="76">
        <f t="shared" si="29"/>
        <v>593.3</v>
      </c>
      <c r="K287" s="83">
        <v>250</v>
      </c>
      <c r="L287" s="78">
        <f t="shared" si="25"/>
        <v>40538</v>
      </c>
      <c r="P287" s="115"/>
    </row>
    <row r="288" spans="1:16" ht="12.75">
      <c r="A288" s="70">
        <v>300</v>
      </c>
      <c r="B288" s="71">
        <f t="shared" si="24"/>
        <v>21.49</v>
      </c>
      <c r="C288" s="72">
        <v>27.97</v>
      </c>
      <c r="D288" s="73">
        <v>36626</v>
      </c>
      <c r="E288" s="74">
        <v>21457</v>
      </c>
      <c r="F288" s="97">
        <f t="shared" si="26"/>
        <v>20451.9</v>
      </c>
      <c r="G288" s="98">
        <f t="shared" si="26"/>
        <v>9205.7</v>
      </c>
      <c r="H288" s="99">
        <f t="shared" si="27"/>
        <v>29657.600000000002</v>
      </c>
      <c r="I288" s="75">
        <f t="shared" si="28"/>
        <v>10024.3</v>
      </c>
      <c r="J288" s="76">
        <f t="shared" si="29"/>
        <v>593.2</v>
      </c>
      <c r="K288" s="83">
        <v>250</v>
      </c>
      <c r="L288" s="78">
        <f t="shared" si="25"/>
        <v>40525.1</v>
      </c>
      <c r="P288" s="115"/>
    </row>
    <row r="289" spans="1:16" ht="12.75">
      <c r="A289" s="70">
        <v>301</v>
      </c>
      <c r="B289" s="71">
        <f t="shared" si="24"/>
        <v>21.49</v>
      </c>
      <c r="C289" s="72">
        <v>27.97</v>
      </c>
      <c r="D289" s="73">
        <v>36626</v>
      </c>
      <c r="E289" s="74">
        <v>21457</v>
      </c>
      <c r="F289" s="97">
        <f t="shared" si="26"/>
        <v>20451.9</v>
      </c>
      <c r="G289" s="98">
        <f t="shared" si="26"/>
        <v>9205.7</v>
      </c>
      <c r="H289" s="99">
        <f t="shared" si="27"/>
        <v>29657.600000000002</v>
      </c>
      <c r="I289" s="75">
        <f t="shared" si="28"/>
        <v>10024.3</v>
      </c>
      <c r="J289" s="76">
        <f t="shared" si="29"/>
        <v>593.2</v>
      </c>
      <c r="K289" s="83">
        <v>250</v>
      </c>
      <c r="L289" s="78">
        <f t="shared" si="25"/>
        <v>40525.1</v>
      </c>
      <c r="P289" s="115"/>
    </row>
    <row r="290" spans="1:16" ht="12.75">
      <c r="A290" s="70">
        <v>302</v>
      </c>
      <c r="B290" s="71">
        <f t="shared" si="24"/>
        <v>21.49</v>
      </c>
      <c r="C290" s="72">
        <v>27.97</v>
      </c>
      <c r="D290" s="73">
        <v>36626</v>
      </c>
      <c r="E290" s="74">
        <v>21457</v>
      </c>
      <c r="F290" s="97">
        <f t="shared" si="26"/>
        <v>20451.9</v>
      </c>
      <c r="G290" s="98">
        <f t="shared" si="26"/>
        <v>9205.7</v>
      </c>
      <c r="H290" s="99">
        <f t="shared" si="27"/>
        <v>29657.600000000002</v>
      </c>
      <c r="I290" s="75">
        <f t="shared" si="28"/>
        <v>10024.3</v>
      </c>
      <c r="J290" s="76">
        <f t="shared" si="29"/>
        <v>593.2</v>
      </c>
      <c r="K290" s="83">
        <v>250</v>
      </c>
      <c r="L290" s="78">
        <f t="shared" si="25"/>
        <v>40525.1</v>
      </c>
      <c r="P290" s="115"/>
    </row>
    <row r="291" spans="1:16" ht="12.75">
      <c r="A291" s="70">
        <v>303</v>
      </c>
      <c r="B291" s="71">
        <f t="shared" si="24"/>
        <v>21.49</v>
      </c>
      <c r="C291" s="72">
        <v>27.97</v>
      </c>
      <c r="D291" s="73">
        <v>36626</v>
      </c>
      <c r="E291" s="74">
        <v>21457</v>
      </c>
      <c r="F291" s="97">
        <f t="shared" si="26"/>
        <v>20451.9</v>
      </c>
      <c r="G291" s="98">
        <f t="shared" si="26"/>
        <v>9205.7</v>
      </c>
      <c r="H291" s="99">
        <f t="shared" si="27"/>
        <v>29657.600000000002</v>
      </c>
      <c r="I291" s="75">
        <f t="shared" si="28"/>
        <v>10024.3</v>
      </c>
      <c r="J291" s="76">
        <f t="shared" si="29"/>
        <v>593.2</v>
      </c>
      <c r="K291" s="83">
        <v>250</v>
      </c>
      <c r="L291" s="78">
        <f t="shared" si="25"/>
        <v>40525.1</v>
      </c>
      <c r="P291" s="115"/>
    </row>
    <row r="292" spans="1:16" ht="12.75">
      <c r="A292" s="70">
        <v>304</v>
      </c>
      <c r="B292" s="71">
        <f t="shared" si="24"/>
        <v>21.5</v>
      </c>
      <c r="C292" s="72">
        <v>27.97</v>
      </c>
      <c r="D292" s="73">
        <v>36626</v>
      </c>
      <c r="E292" s="74">
        <v>21457</v>
      </c>
      <c r="F292" s="97">
        <f t="shared" si="26"/>
        <v>20442.4</v>
      </c>
      <c r="G292" s="98">
        <f t="shared" si="26"/>
        <v>9205.7</v>
      </c>
      <c r="H292" s="99">
        <f t="shared" si="27"/>
        <v>29648.100000000002</v>
      </c>
      <c r="I292" s="75">
        <f t="shared" si="28"/>
        <v>10021.1</v>
      </c>
      <c r="J292" s="76">
        <f t="shared" si="29"/>
        <v>593</v>
      </c>
      <c r="K292" s="83">
        <v>250</v>
      </c>
      <c r="L292" s="78">
        <f t="shared" si="25"/>
        <v>40512.200000000004</v>
      </c>
      <c r="P292" s="115"/>
    </row>
    <row r="293" spans="1:16" ht="12.75">
      <c r="A293" s="70">
        <v>305</v>
      </c>
      <c r="B293" s="71">
        <f t="shared" si="24"/>
        <v>21.5</v>
      </c>
      <c r="C293" s="72">
        <v>27.97</v>
      </c>
      <c r="D293" s="73">
        <v>36626</v>
      </c>
      <c r="E293" s="74">
        <v>21457</v>
      </c>
      <c r="F293" s="97">
        <f t="shared" si="26"/>
        <v>20442.4</v>
      </c>
      <c r="G293" s="98">
        <f t="shared" si="26"/>
        <v>9205.7</v>
      </c>
      <c r="H293" s="99">
        <f t="shared" si="27"/>
        <v>29648.100000000002</v>
      </c>
      <c r="I293" s="75">
        <f t="shared" si="28"/>
        <v>10021.1</v>
      </c>
      <c r="J293" s="76">
        <f t="shared" si="29"/>
        <v>593</v>
      </c>
      <c r="K293" s="83">
        <v>250</v>
      </c>
      <c r="L293" s="78">
        <f t="shared" si="25"/>
        <v>40512.200000000004</v>
      </c>
      <c r="P293" s="115"/>
    </row>
    <row r="294" spans="1:16" ht="12.75">
      <c r="A294" s="70">
        <v>306</v>
      </c>
      <c r="B294" s="71">
        <f t="shared" si="24"/>
        <v>21.5</v>
      </c>
      <c r="C294" s="72">
        <v>27.97</v>
      </c>
      <c r="D294" s="73">
        <v>36626</v>
      </c>
      <c r="E294" s="74">
        <v>21457</v>
      </c>
      <c r="F294" s="97">
        <f t="shared" si="26"/>
        <v>20442.4</v>
      </c>
      <c r="G294" s="98">
        <f t="shared" si="26"/>
        <v>9205.7</v>
      </c>
      <c r="H294" s="99">
        <f t="shared" si="27"/>
        <v>29648.100000000002</v>
      </c>
      <c r="I294" s="75">
        <f t="shared" si="28"/>
        <v>10021.1</v>
      </c>
      <c r="J294" s="76">
        <f t="shared" si="29"/>
        <v>593</v>
      </c>
      <c r="K294" s="83">
        <v>250</v>
      </c>
      <c r="L294" s="78">
        <f t="shared" si="25"/>
        <v>40512.200000000004</v>
      </c>
      <c r="P294" s="115"/>
    </row>
    <row r="295" spans="1:16" ht="12.75">
      <c r="A295" s="70">
        <v>307</v>
      </c>
      <c r="B295" s="71">
        <f t="shared" si="24"/>
        <v>21.51</v>
      </c>
      <c r="C295" s="72">
        <v>27.97</v>
      </c>
      <c r="D295" s="73">
        <v>36626</v>
      </c>
      <c r="E295" s="74">
        <v>21457</v>
      </c>
      <c r="F295" s="97">
        <f t="shared" si="26"/>
        <v>20432.9</v>
      </c>
      <c r="G295" s="98">
        <f t="shared" si="26"/>
        <v>9205.7</v>
      </c>
      <c r="H295" s="99">
        <f t="shared" si="27"/>
        <v>29638.600000000002</v>
      </c>
      <c r="I295" s="75">
        <f t="shared" si="28"/>
        <v>10017.8</v>
      </c>
      <c r="J295" s="76">
        <f t="shared" si="29"/>
        <v>592.8</v>
      </c>
      <c r="K295" s="83">
        <v>250</v>
      </c>
      <c r="L295" s="78">
        <f t="shared" si="25"/>
        <v>40499.200000000004</v>
      </c>
      <c r="P295" s="115"/>
    </row>
    <row r="296" spans="1:16" ht="12.75">
      <c r="A296" s="70">
        <v>308</v>
      </c>
      <c r="B296" s="71">
        <f t="shared" si="24"/>
        <v>21.51</v>
      </c>
      <c r="C296" s="72">
        <v>27.97</v>
      </c>
      <c r="D296" s="73">
        <v>36626</v>
      </c>
      <c r="E296" s="74">
        <v>21457</v>
      </c>
      <c r="F296" s="97">
        <f t="shared" si="26"/>
        <v>20432.9</v>
      </c>
      <c r="G296" s="98">
        <f t="shared" si="26"/>
        <v>9205.7</v>
      </c>
      <c r="H296" s="99">
        <f t="shared" si="27"/>
        <v>29638.600000000002</v>
      </c>
      <c r="I296" s="75">
        <f t="shared" si="28"/>
        <v>10017.8</v>
      </c>
      <c r="J296" s="76">
        <f t="shared" si="29"/>
        <v>592.8</v>
      </c>
      <c r="K296" s="83">
        <v>250</v>
      </c>
      <c r="L296" s="78">
        <f t="shared" si="25"/>
        <v>40499.200000000004</v>
      </c>
      <c r="P296" s="115"/>
    </row>
    <row r="297" spans="1:16" ht="12.75">
      <c r="A297" s="70">
        <v>309</v>
      </c>
      <c r="B297" s="71">
        <f t="shared" si="24"/>
        <v>21.51</v>
      </c>
      <c r="C297" s="72">
        <v>27.97</v>
      </c>
      <c r="D297" s="73">
        <v>36626</v>
      </c>
      <c r="E297" s="74">
        <v>21457</v>
      </c>
      <c r="F297" s="97">
        <f t="shared" si="26"/>
        <v>20432.9</v>
      </c>
      <c r="G297" s="98">
        <f t="shared" si="26"/>
        <v>9205.7</v>
      </c>
      <c r="H297" s="99">
        <f t="shared" si="27"/>
        <v>29638.600000000002</v>
      </c>
      <c r="I297" s="75">
        <f t="shared" si="28"/>
        <v>10017.8</v>
      </c>
      <c r="J297" s="76">
        <f t="shared" si="29"/>
        <v>592.8</v>
      </c>
      <c r="K297" s="83">
        <v>250</v>
      </c>
      <c r="L297" s="78">
        <f t="shared" si="25"/>
        <v>40499.200000000004</v>
      </c>
      <c r="P297" s="115"/>
    </row>
    <row r="298" spans="1:16" ht="12.75">
      <c r="A298" s="70">
        <v>310</v>
      </c>
      <c r="B298" s="71">
        <f t="shared" si="24"/>
        <v>21.52</v>
      </c>
      <c r="C298" s="72">
        <v>27.97</v>
      </c>
      <c r="D298" s="73">
        <v>36626</v>
      </c>
      <c r="E298" s="74">
        <v>21457</v>
      </c>
      <c r="F298" s="97">
        <f t="shared" si="26"/>
        <v>20423.4</v>
      </c>
      <c r="G298" s="98">
        <f t="shared" si="26"/>
        <v>9205.7</v>
      </c>
      <c r="H298" s="99">
        <f t="shared" si="27"/>
        <v>29629.100000000002</v>
      </c>
      <c r="I298" s="75">
        <f t="shared" si="28"/>
        <v>10014.6</v>
      </c>
      <c r="J298" s="76">
        <f t="shared" si="29"/>
        <v>592.6</v>
      </c>
      <c r="K298" s="83">
        <v>250</v>
      </c>
      <c r="L298" s="78">
        <f t="shared" si="25"/>
        <v>40486.3</v>
      </c>
      <c r="P298" s="115"/>
    </row>
    <row r="299" spans="1:16" ht="12.75">
      <c r="A299" s="70">
        <v>311</v>
      </c>
      <c r="B299" s="71">
        <f t="shared" si="24"/>
        <v>21.52</v>
      </c>
      <c r="C299" s="72">
        <v>27.97</v>
      </c>
      <c r="D299" s="73">
        <v>36626</v>
      </c>
      <c r="E299" s="74">
        <v>21457</v>
      </c>
      <c r="F299" s="97">
        <f t="shared" si="26"/>
        <v>20423.4</v>
      </c>
      <c r="G299" s="98">
        <f t="shared" si="26"/>
        <v>9205.7</v>
      </c>
      <c r="H299" s="99">
        <f t="shared" si="27"/>
        <v>29629.100000000002</v>
      </c>
      <c r="I299" s="75">
        <f t="shared" si="28"/>
        <v>10014.6</v>
      </c>
      <c r="J299" s="76">
        <f t="shared" si="29"/>
        <v>592.6</v>
      </c>
      <c r="K299" s="83">
        <v>250</v>
      </c>
      <c r="L299" s="78">
        <f t="shared" si="25"/>
        <v>40486.3</v>
      </c>
      <c r="P299" s="115"/>
    </row>
    <row r="300" spans="1:16" ht="12.75">
      <c r="A300" s="70">
        <v>312</v>
      </c>
      <c r="B300" s="71">
        <f t="shared" si="24"/>
        <v>21.52</v>
      </c>
      <c r="C300" s="72">
        <v>27.97</v>
      </c>
      <c r="D300" s="73">
        <v>36626</v>
      </c>
      <c r="E300" s="74">
        <v>21457</v>
      </c>
      <c r="F300" s="97">
        <f t="shared" si="26"/>
        <v>20423.4</v>
      </c>
      <c r="G300" s="98">
        <f t="shared" si="26"/>
        <v>9205.7</v>
      </c>
      <c r="H300" s="99">
        <f t="shared" si="27"/>
        <v>29629.100000000002</v>
      </c>
      <c r="I300" s="75">
        <f t="shared" si="28"/>
        <v>10014.6</v>
      </c>
      <c r="J300" s="76">
        <f t="shared" si="29"/>
        <v>592.6</v>
      </c>
      <c r="K300" s="83">
        <v>250</v>
      </c>
      <c r="L300" s="78">
        <f t="shared" si="25"/>
        <v>40486.3</v>
      </c>
      <c r="P300" s="115"/>
    </row>
    <row r="301" spans="1:16" ht="12.75">
      <c r="A301" s="70">
        <v>313</v>
      </c>
      <c r="B301" s="71">
        <f t="shared" si="24"/>
        <v>21.52</v>
      </c>
      <c r="C301" s="72">
        <v>27.97</v>
      </c>
      <c r="D301" s="73">
        <v>36626</v>
      </c>
      <c r="E301" s="74">
        <v>21457</v>
      </c>
      <c r="F301" s="97">
        <f t="shared" si="26"/>
        <v>20423.4</v>
      </c>
      <c r="G301" s="98">
        <f t="shared" si="26"/>
        <v>9205.7</v>
      </c>
      <c r="H301" s="99">
        <f t="shared" si="27"/>
        <v>29629.100000000002</v>
      </c>
      <c r="I301" s="75">
        <f t="shared" si="28"/>
        <v>10014.6</v>
      </c>
      <c r="J301" s="76">
        <f t="shared" si="29"/>
        <v>592.6</v>
      </c>
      <c r="K301" s="83">
        <v>250</v>
      </c>
      <c r="L301" s="78">
        <f t="shared" si="25"/>
        <v>40486.3</v>
      </c>
      <c r="P301" s="115"/>
    </row>
    <row r="302" spans="1:16" ht="12.75">
      <c r="A302" s="70">
        <v>314</v>
      </c>
      <c r="B302" s="71">
        <f t="shared" si="24"/>
        <v>21.53</v>
      </c>
      <c r="C302" s="72">
        <v>27.97</v>
      </c>
      <c r="D302" s="73">
        <v>36626</v>
      </c>
      <c r="E302" s="74">
        <v>21457</v>
      </c>
      <c r="F302" s="97">
        <f t="shared" si="26"/>
        <v>20413.9</v>
      </c>
      <c r="G302" s="98">
        <f t="shared" si="26"/>
        <v>9205.7</v>
      </c>
      <c r="H302" s="99">
        <f t="shared" si="27"/>
        <v>29619.600000000002</v>
      </c>
      <c r="I302" s="75">
        <f t="shared" si="28"/>
        <v>10011.4</v>
      </c>
      <c r="J302" s="76">
        <f t="shared" si="29"/>
        <v>592.4</v>
      </c>
      <c r="K302" s="83">
        <v>250</v>
      </c>
      <c r="L302" s="78">
        <f t="shared" si="25"/>
        <v>40473.4</v>
      </c>
      <c r="P302" s="115"/>
    </row>
    <row r="303" spans="1:16" ht="12.75">
      <c r="A303" s="70">
        <v>315</v>
      </c>
      <c r="B303" s="71">
        <f t="shared" si="24"/>
        <v>21.53</v>
      </c>
      <c r="C303" s="72">
        <v>27.97</v>
      </c>
      <c r="D303" s="73">
        <v>36626</v>
      </c>
      <c r="E303" s="74">
        <v>21457</v>
      </c>
      <c r="F303" s="97">
        <f t="shared" si="26"/>
        <v>20413.9</v>
      </c>
      <c r="G303" s="98">
        <f t="shared" si="26"/>
        <v>9205.7</v>
      </c>
      <c r="H303" s="99">
        <f t="shared" si="27"/>
        <v>29619.600000000002</v>
      </c>
      <c r="I303" s="75">
        <f t="shared" si="28"/>
        <v>10011.4</v>
      </c>
      <c r="J303" s="76">
        <f t="shared" si="29"/>
        <v>592.4</v>
      </c>
      <c r="K303" s="83">
        <v>250</v>
      </c>
      <c r="L303" s="78">
        <f t="shared" si="25"/>
        <v>40473.4</v>
      </c>
      <c r="P303" s="115"/>
    </row>
    <row r="304" spans="1:16" ht="12.75">
      <c r="A304" s="70">
        <v>316</v>
      </c>
      <c r="B304" s="71">
        <f t="shared" si="24"/>
        <v>21.53</v>
      </c>
      <c r="C304" s="72">
        <v>27.97</v>
      </c>
      <c r="D304" s="73">
        <v>36626</v>
      </c>
      <c r="E304" s="74">
        <v>21457</v>
      </c>
      <c r="F304" s="97">
        <f t="shared" si="26"/>
        <v>20413.9</v>
      </c>
      <c r="G304" s="98">
        <f t="shared" si="26"/>
        <v>9205.7</v>
      </c>
      <c r="H304" s="99">
        <f t="shared" si="27"/>
        <v>29619.600000000002</v>
      </c>
      <c r="I304" s="75">
        <f t="shared" si="28"/>
        <v>10011.4</v>
      </c>
      <c r="J304" s="76">
        <f t="shared" si="29"/>
        <v>592.4</v>
      </c>
      <c r="K304" s="83">
        <v>250</v>
      </c>
      <c r="L304" s="78">
        <f t="shared" si="25"/>
        <v>40473.4</v>
      </c>
      <c r="P304" s="115"/>
    </row>
    <row r="305" spans="1:16" ht="12.75">
      <c r="A305" s="70">
        <v>317</v>
      </c>
      <c r="B305" s="71">
        <f t="shared" si="24"/>
        <v>21.54</v>
      </c>
      <c r="C305" s="72">
        <v>27.97</v>
      </c>
      <c r="D305" s="73">
        <v>36626</v>
      </c>
      <c r="E305" s="74">
        <v>21457</v>
      </c>
      <c r="F305" s="97">
        <f t="shared" si="26"/>
        <v>20404.5</v>
      </c>
      <c r="G305" s="98">
        <f t="shared" si="26"/>
        <v>9205.7</v>
      </c>
      <c r="H305" s="99">
        <f t="shared" si="27"/>
        <v>29610.2</v>
      </c>
      <c r="I305" s="75">
        <f t="shared" si="28"/>
        <v>10008.2</v>
      </c>
      <c r="J305" s="76">
        <f t="shared" si="29"/>
        <v>592.2</v>
      </c>
      <c r="K305" s="83">
        <v>250</v>
      </c>
      <c r="L305" s="78">
        <f t="shared" si="25"/>
        <v>40460.6</v>
      </c>
      <c r="P305" s="115"/>
    </row>
    <row r="306" spans="1:16" ht="12.75">
      <c r="A306" s="70">
        <v>318</v>
      </c>
      <c r="B306" s="71">
        <f t="shared" si="24"/>
        <v>21.54</v>
      </c>
      <c r="C306" s="72">
        <v>27.97</v>
      </c>
      <c r="D306" s="73">
        <v>36626</v>
      </c>
      <c r="E306" s="74">
        <v>21457</v>
      </c>
      <c r="F306" s="97">
        <f t="shared" si="26"/>
        <v>20404.5</v>
      </c>
      <c r="G306" s="98">
        <f t="shared" si="26"/>
        <v>9205.7</v>
      </c>
      <c r="H306" s="99">
        <f t="shared" si="27"/>
        <v>29610.2</v>
      </c>
      <c r="I306" s="75">
        <f t="shared" si="28"/>
        <v>10008.2</v>
      </c>
      <c r="J306" s="76">
        <f t="shared" si="29"/>
        <v>592.2</v>
      </c>
      <c r="K306" s="83">
        <v>250</v>
      </c>
      <c r="L306" s="78">
        <f t="shared" si="25"/>
        <v>40460.6</v>
      </c>
      <c r="P306" s="115"/>
    </row>
    <row r="307" spans="1:16" ht="12.75">
      <c r="A307" s="70">
        <v>319</v>
      </c>
      <c r="B307" s="71">
        <f t="shared" si="24"/>
        <v>21.54</v>
      </c>
      <c r="C307" s="72">
        <v>27.97</v>
      </c>
      <c r="D307" s="73">
        <v>36626</v>
      </c>
      <c r="E307" s="74">
        <v>21457</v>
      </c>
      <c r="F307" s="97">
        <f t="shared" si="26"/>
        <v>20404.5</v>
      </c>
      <c r="G307" s="98">
        <f t="shared" si="26"/>
        <v>9205.7</v>
      </c>
      <c r="H307" s="99">
        <f t="shared" si="27"/>
        <v>29610.2</v>
      </c>
      <c r="I307" s="75">
        <f t="shared" si="28"/>
        <v>10008.2</v>
      </c>
      <c r="J307" s="76">
        <f t="shared" si="29"/>
        <v>592.2</v>
      </c>
      <c r="K307" s="83">
        <v>250</v>
      </c>
      <c r="L307" s="78">
        <f t="shared" si="25"/>
        <v>40460.6</v>
      </c>
      <c r="P307" s="115"/>
    </row>
    <row r="308" spans="1:16" ht="12.75">
      <c r="A308" s="70">
        <v>320</v>
      </c>
      <c r="B308" s="71">
        <f t="shared" si="24"/>
        <v>21.54</v>
      </c>
      <c r="C308" s="72">
        <v>27.97</v>
      </c>
      <c r="D308" s="73">
        <v>36626</v>
      </c>
      <c r="E308" s="74">
        <v>21457</v>
      </c>
      <c r="F308" s="97">
        <f t="shared" si="26"/>
        <v>20404.5</v>
      </c>
      <c r="G308" s="98">
        <f t="shared" si="26"/>
        <v>9205.7</v>
      </c>
      <c r="H308" s="99">
        <f t="shared" si="27"/>
        <v>29610.2</v>
      </c>
      <c r="I308" s="75">
        <f t="shared" si="28"/>
        <v>10008.2</v>
      </c>
      <c r="J308" s="76">
        <f t="shared" si="29"/>
        <v>592.2</v>
      </c>
      <c r="K308" s="83">
        <v>250</v>
      </c>
      <c r="L308" s="78">
        <f t="shared" si="25"/>
        <v>40460.6</v>
      </c>
      <c r="P308" s="115"/>
    </row>
    <row r="309" spans="1:16" ht="12.75">
      <c r="A309" s="70">
        <v>321</v>
      </c>
      <c r="B309" s="71">
        <f t="shared" si="24"/>
        <v>21.55</v>
      </c>
      <c r="C309" s="72">
        <v>27.97</v>
      </c>
      <c r="D309" s="73">
        <v>36626</v>
      </c>
      <c r="E309" s="74">
        <v>21457</v>
      </c>
      <c r="F309" s="97">
        <f t="shared" si="26"/>
        <v>20395</v>
      </c>
      <c r="G309" s="98">
        <f t="shared" si="26"/>
        <v>9205.7</v>
      </c>
      <c r="H309" s="99">
        <f t="shared" si="27"/>
        <v>29600.7</v>
      </c>
      <c r="I309" s="75">
        <f t="shared" si="28"/>
        <v>10005</v>
      </c>
      <c r="J309" s="76">
        <f t="shared" si="29"/>
        <v>592</v>
      </c>
      <c r="K309" s="83">
        <v>250</v>
      </c>
      <c r="L309" s="78">
        <f t="shared" si="25"/>
        <v>40447.7</v>
      </c>
      <c r="P309" s="115"/>
    </row>
    <row r="310" spans="1:16" ht="12.75">
      <c r="A310" s="70">
        <v>322</v>
      </c>
      <c r="B310" s="71">
        <f t="shared" si="24"/>
        <v>21.55</v>
      </c>
      <c r="C310" s="72">
        <v>27.97</v>
      </c>
      <c r="D310" s="73">
        <v>36626</v>
      </c>
      <c r="E310" s="74">
        <v>21457</v>
      </c>
      <c r="F310" s="97">
        <f t="shared" si="26"/>
        <v>20395</v>
      </c>
      <c r="G310" s="98">
        <f t="shared" si="26"/>
        <v>9205.7</v>
      </c>
      <c r="H310" s="99">
        <f t="shared" si="27"/>
        <v>29600.7</v>
      </c>
      <c r="I310" s="75">
        <f t="shared" si="28"/>
        <v>10005</v>
      </c>
      <c r="J310" s="76">
        <f t="shared" si="29"/>
        <v>592</v>
      </c>
      <c r="K310" s="83">
        <v>250</v>
      </c>
      <c r="L310" s="78">
        <f t="shared" si="25"/>
        <v>40447.7</v>
      </c>
      <c r="P310" s="115"/>
    </row>
    <row r="311" spans="1:16" ht="12.75">
      <c r="A311" s="70">
        <v>323</v>
      </c>
      <c r="B311" s="71">
        <f t="shared" si="24"/>
        <v>21.55</v>
      </c>
      <c r="C311" s="72">
        <v>27.97</v>
      </c>
      <c r="D311" s="73">
        <v>36626</v>
      </c>
      <c r="E311" s="74">
        <v>21457</v>
      </c>
      <c r="F311" s="97">
        <f t="shared" si="26"/>
        <v>20395</v>
      </c>
      <c r="G311" s="98">
        <f t="shared" si="26"/>
        <v>9205.7</v>
      </c>
      <c r="H311" s="99">
        <f t="shared" si="27"/>
        <v>29600.7</v>
      </c>
      <c r="I311" s="75">
        <f t="shared" si="28"/>
        <v>10005</v>
      </c>
      <c r="J311" s="76">
        <f t="shared" si="29"/>
        <v>592</v>
      </c>
      <c r="K311" s="83">
        <v>250</v>
      </c>
      <c r="L311" s="78">
        <f t="shared" si="25"/>
        <v>40447.7</v>
      </c>
      <c r="P311" s="115"/>
    </row>
    <row r="312" spans="1:16" ht="12.75">
      <c r="A312" s="70">
        <v>324</v>
      </c>
      <c r="B312" s="71">
        <f t="shared" si="24"/>
        <v>21.55</v>
      </c>
      <c r="C312" s="72">
        <v>27.97</v>
      </c>
      <c r="D312" s="73">
        <v>36626</v>
      </c>
      <c r="E312" s="74">
        <v>21457</v>
      </c>
      <c r="F312" s="97">
        <f t="shared" si="26"/>
        <v>20395</v>
      </c>
      <c r="G312" s="98">
        <f t="shared" si="26"/>
        <v>9205.7</v>
      </c>
      <c r="H312" s="99">
        <f t="shared" si="27"/>
        <v>29600.7</v>
      </c>
      <c r="I312" s="75">
        <f t="shared" si="28"/>
        <v>10005</v>
      </c>
      <c r="J312" s="76">
        <f t="shared" si="29"/>
        <v>592</v>
      </c>
      <c r="K312" s="83">
        <v>250</v>
      </c>
      <c r="L312" s="78">
        <f t="shared" si="25"/>
        <v>40447.7</v>
      </c>
      <c r="P312" s="115"/>
    </row>
    <row r="313" spans="1:16" ht="12.75">
      <c r="A313" s="70">
        <v>325</v>
      </c>
      <c r="B313" s="71">
        <f t="shared" si="24"/>
        <v>21.56</v>
      </c>
      <c r="C313" s="72">
        <v>27.97</v>
      </c>
      <c r="D313" s="73">
        <v>36626</v>
      </c>
      <c r="E313" s="74">
        <v>21457</v>
      </c>
      <c r="F313" s="97">
        <f t="shared" si="26"/>
        <v>20385.5</v>
      </c>
      <c r="G313" s="98">
        <f t="shared" si="26"/>
        <v>9205.7</v>
      </c>
      <c r="H313" s="99">
        <f t="shared" si="27"/>
        <v>29591.2</v>
      </c>
      <c r="I313" s="75">
        <f t="shared" si="28"/>
        <v>10001.8</v>
      </c>
      <c r="J313" s="76">
        <f t="shared" si="29"/>
        <v>591.8</v>
      </c>
      <c r="K313" s="83">
        <v>250</v>
      </c>
      <c r="L313" s="78">
        <f t="shared" si="25"/>
        <v>40434.8</v>
      </c>
      <c r="P313" s="115"/>
    </row>
    <row r="314" spans="1:16" ht="12.75">
      <c r="A314" s="70">
        <v>326</v>
      </c>
      <c r="B314" s="71">
        <f t="shared" si="24"/>
        <v>21.56</v>
      </c>
      <c r="C314" s="72">
        <v>27.97</v>
      </c>
      <c r="D314" s="73">
        <v>36626</v>
      </c>
      <c r="E314" s="74">
        <v>21457</v>
      </c>
      <c r="F314" s="97">
        <f t="shared" si="26"/>
        <v>20385.5</v>
      </c>
      <c r="G314" s="98">
        <f t="shared" si="26"/>
        <v>9205.7</v>
      </c>
      <c r="H314" s="99">
        <f t="shared" si="27"/>
        <v>29591.2</v>
      </c>
      <c r="I314" s="75">
        <f t="shared" si="28"/>
        <v>10001.8</v>
      </c>
      <c r="J314" s="76">
        <f t="shared" si="29"/>
        <v>591.8</v>
      </c>
      <c r="K314" s="83">
        <v>250</v>
      </c>
      <c r="L314" s="78">
        <f t="shared" si="25"/>
        <v>40434.8</v>
      </c>
      <c r="P314" s="115"/>
    </row>
    <row r="315" spans="1:16" ht="12.75">
      <c r="A315" s="70">
        <v>327</v>
      </c>
      <c r="B315" s="71">
        <f t="shared" si="24"/>
        <v>21.56</v>
      </c>
      <c r="C315" s="72">
        <v>27.97</v>
      </c>
      <c r="D315" s="73">
        <v>36626</v>
      </c>
      <c r="E315" s="74">
        <v>21457</v>
      </c>
      <c r="F315" s="97">
        <f t="shared" si="26"/>
        <v>20385.5</v>
      </c>
      <c r="G315" s="98">
        <f t="shared" si="26"/>
        <v>9205.7</v>
      </c>
      <c r="H315" s="99">
        <f t="shared" si="27"/>
        <v>29591.2</v>
      </c>
      <c r="I315" s="75">
        <f t="shared" si="28"/>
        <v>10001.8</v>
      </c>
      <c r="J315" s="76">
        <f t="shared" si="29"/>
        <v>591.8</v>
      </c>
      <c r="K315" s="83">
        <v>250</v>
      </c>
      <c r="L315" s="78">
        <f t="shared" si="25"/>
        <v>40434.8</v>
      </c>
      <c r="P315" s="115"/>
    </row>
    <row r="316" spans="1:16" ht="12.75">
      <c r="A316" s="70">
        <v>328</v>
      </c>
      <c r="B316" s="71">
        <f t="shared" si="24"/>
        <v>21.57</v>
      </c>
      <c r="C316" s="72">
        <v>27.97</v>
      </c>
      <c r="D316" s="73">
        <v>36626</v>
      </c>
      <c r="E316" s="74">
        <v>21457</v>
      </c>
      <c r="F316" s="97">
        <f t="shared" si="26"/>
        <v>20376.1</v>
      </c>
      <c r="G316" s="98">
        <f t="shared" si="26"/>
        <v>9205.7</v>
      </c>
      <c r="H316" s="99">
        <f t="shared" si="27"/>
        <v>29581.8</v>
      </c>
      <c r="I316" s="75">
        <f t="shared" si="28"/>
        <v>9998.6</v>
      </c>
      <c r="J316" s="76">
        <f t="shared" si="29"/>
        <v>591.6</v>
      </c>
      <c r="K316" s="83">
        <v>250</v>
      </c>
      <c r="L316" s="78">
        <f t="shared" si="25"/>
        <v>40422</v>
      </c>
      <c r="P316" s="115"/>
    </row>
    <row r="317" spans="1:16" ht="12.75">
      <c r="A317" s="70">
        <v>329</v>
      </c>
      <c r="B317" s="71">
        <f t="shared" si="24"/>
        <v>21.57</v>
      </c>
      <c r="C317" s="72">
        <v>27.97</v>
      </c>
      <c r="D317" s="73">
        <v>36626</v>
      </c>
      <c r="E317" s="74">
        <v>21457</v>
      </c>
      <c r="F317" s="97">
        <f t="shared" si="26"/>
        <v>20376.1</v>
      </c>
      <c r="G317" s="98">
        <f t="shared" si="26"/>
        <v>9205.7</v>
      </c>
      <c r="H317" s="99">
        <f t="shared" si="27"/>
        <v>29581.8</v>
      </c>
      <c r="I317" s="75">
        <f t="shared" si="28"/>
        <v>9998.6</v>
      </c>
      <c r="J317" s="76">
        <f t="shared" si="29"/>
        <v>591.6</v>
      </c>
      <c r="K317" s="83">
        <v>250</v>
      </c>
      <c r="L317" s="78">
        <f t="shared" si="25"/>
        <v>40422</v>
      </c>
      <c r="P317" s="115"/>
    </row>
    <row r="318" spans="1:16" ht="12.75">
      <c r="A318" s="70">
        <v>330</v>
      </c>
      <c r="B318" s="71">
        <f t="shared" si="24"/>
        <v>21.57</v>
      </c>
      <c r="C318" s="72">
        <v>27.97</v>
      </c>
      <c r="D318" s="73">
        <v>36626</v>
      </c>
      <c r="E318" s="74">
        <v>21457</v>
      </c>
      <c r="F318" s="97">
        <f t="shared" si="26"/>
        <v>20376.1</v>
      </c>
      <c r="G318" s="98">
        <f t="shared" si="26"/>
        <v>9205.7</v>
      </c>
      <c r="H318" s="99">
        <f t="shared" si="27"/>
        <v>29581.8</v>
      </c>
      <c r="I318" s="75">
        <f t="shared" si="28"/>
        <v>9998.6</v>
      </c>
      <c r="J318" s="76">
        <f t="shared" si="29"/>
        <v>591.6</v>
      </c>
      <c r="K318" s="83">
        <v>250</v>
      </c>
      <c r="L318" s="78">
        <f t="shared" si="25"/>
        <v>40422</v>
      </c>
      <c r="P318" s="115"/>
    </row>
    <row r="319" spans="1:16" ht="12.75">
      <c r="A319" s="70">
        <v>331</v>
      </c>
      <c r="B319" s="71">
        <f t="shared" si="24"/>
        <v>21.57</v>
      </c>
      <c r="C319" s="72">
        <v>27.97</v>
      </c>
      <c r="D319" s="73">
        <v>36626</v>
      </c>
      <c r="E319" s="74">
        <v>21457</v>
      </c>
      <c r="F319" s="97">
        <f t="shared" si="26"/>
        <v>20376.1</v>
      </c>
      <c r="G319" s="98">
        <f t="shared" si="26"/>
        <v>9205.7</v>
      </c>
      <c r="H319" s="99">
        <f t="shared" si="27"/>
        <v>29581.8</v>
      </c>
      <c r="I319" s="75">
        <f t="shared" si="28"/>
        <v>9998.6</v>
      </c>
      <c r="J319" s="76">
        <f t="shared" si="29"/>
        <v>591.6</v>
      </c>
      <c r="K319" s="83">
        <v>250</v>
      </c>
      <c r="L319" s="78">
        <f t="shared" si="25"/>
        <v>40422</v>
      </c>
      <c r="P319" s="115"/>
    </row>
    <row r="320" spans="1:16" ht="12.75">
      <c r="A320" s="70">
        <v>332</v>
      </c>
      <c r="B320" s="71">
        <f t="shared" si="24"/>
        <v>21.58</v>
      </c>
      <c r="C320" s="72">
        <v>27.97</v>
      </c>
      <c r="D320" s="73">
        <v>36626</v>
      </c>
      <c r="E320" s="74">
        <v>21457</v>
      </c>
      <c r="F320" s="97">
        <f t="shared" si="26"/>
        <v>20366.6</v>
      </c>
      <c r="G320" s="98">
        <f t="shared" si="26"/>
        <v>9205.7</v>
      </c>
      <c r="H320" s="99">
        <f t="shared" si="27"/>
        <v>29572.3</v>
      </c>
      <c r="I320" s="75">
        <f t="shared" si="28"/>
        <v>9995.4</v>
      </c>
      <c r="J320" s="76">
        <f t="shared" si="29"/>
        <v>591.4</v>
      </c>
      <c r="K320" s="83">
        <v>250</v>
      </c>
      <c r="L320" s="78">
        <f t="shared" si="25"/>
        <v>40409.1</v>
      </c>
      <c r="P320" s="115"/>
    </row>
    <row r="321" spans="1:16" ht="12.75">
      <c r="A321" s="70">
        <v>333</v>
      </c>
      <c r="B321" s="71">
        <f t="shared" si="24"/>
        <v>21.58</v>
      </c>
      <c r="C321" s="72">
        <v>27.97</v>
      </c>
      <c r="D321" s="73">
        <v>36626</v>
      </c>
      <c r="E321" s="74">
        <v>21457</v>
      </c>
      <c r="F321" s="97">
        <f t="shared" si="26"/>
        <v>20366.6</v>
      </c>
      <c r="G321" s="98">
        <f t="shared" si="26"/>
        <v>9205.7</v>
      </c>
      <c r="H321" s="99">
        <f t="shared" si="27"/>
        <v>29572.3</v>
      </c>
      <c r="I321" s="75">
        <f t="shared" si="28"/>
        <v>9995.4</v>
      </c>
      <c r="J321" s="76">
        <f t="shared" si="29"/>
        <v>591.4</v>
      </c>
      <c r="K321" s="83">
        <v>250</v>
      </c>
      <c r="L321" s="78">
        <f t="shared" si="25"/>
        <v>40409.1</v>
      </c>
      <c r="P321" s="115"/>
    </row>
    <row r="322" spans="1:16" ht="12.75">
      <c r="A322" s="70">
        <v>334</v>
      </c>
      <c r="B322" s="71">
        <f t="shared" si="24"/>
        <v>21.58</v>
      </c>
      <c r="C322" s="72">
        <v>27.97</v>
      </c>
      <c r="D322" s="73">
        <v>36626</v>
      </c>
      <c r="E322" s="74">
        <v>21457</v>
      </c>
      <c r="F322" s="97">
        <f t="shared" si="26"/>
        <v>20366.6</v>
      </c>
      <c r="G322" s="98">
        <f t="shared" si="26"/>
        <v>9205.7</v>
      </c>
      <c r="H322" s="99">
        <f t="shared" si="27"/>
        <v>29572.3</v>
      </c>
      <c r="I322" s="75">
        <f t="shared" si="28"/>
        <v>9995.4</v>
      </c>
      <c r="J322" s="76">
        <f t="shared" si="29"/>
        <v>591.4</v>
      </c>
      <c r="K322" s="83">
        <v>250</v>
      </c>
      <c r="L322" s="78">
        <f t="shared" si="25"/>
        <v>40409.1</v>
      </c>
      <c r="P322" s="115"/>
    </row>
    <row r="323" spans="1:16" ht="12.75">
      <c r="A323" s="70">
        <v>335</v>
      </c>
      <c r="B323" s="71">
        <f t="shared" si="24"/>
        <v>21.58</v>
      </c>
      <c r="C323" s="72">
        <v>27.97</v>
      </c>
      <c r="D323" s="73">
        <v>36626</v>
      </c>
      <c r="E323" s="74">
        <v>21457</v>
      </c>
      <c r="F323" s="97">
        <f t="shared" si="26"/>
        <v>20366.6</v>
      </c>
      <c r="G323" s="98">
        <f t="shared" si="26"/>
        <v>9205.7</v>
      </c>
      <c r="H323" s="99">
        <f t="shared" si="27"/>
        <v>29572.3</v>
      </c>
      <c r="I323" s="75">
        <f t="shared" si="28"/>
        <v>9995.4</v>
      </c>
      <c r="J323" s="76">
        <f t="shared" si="29"/>
        <v>591.4</v>
      </c>
      <c r="K323" s="83">
        <v>250</v>
      </c>
      <c r="L323" s="78">
        <f t="shared" si="25"/>
        <v>40409.1</v>
      </c>
      <c r="P323" s="115"/>
    </row>
    <row r="324" spans="1:16" ht="12.75">
      <c r="A324" s="70">
        <v>336</v>
      </c>
      <c r="B324" s="71">
        <f t="shared" si="24"/>
        <v>21.59</v>
      </c>
      <c r="C324" s="72">
        <v>27.97</v>
      </c>
      <c r="D324" s="73">
        <v>36626</v>
      </c>
      <c r="E324" s="74">
        <v>21457</v>
      </c>
      <c r="F324" s="97">
        <f t="shared" si="26"/>
        <v>20357.2</v>
      </c>
      <c r="G324" s="98">
        <f t="shared" si="26"/>
        <v>9205.7</v>
      </c>
      <c r="H324" s="99">
        <f t="shared" si="27"/>
        <v>29562.9</v>
      </c>
      <c r="I324" s="75">
        <f t="shared" si="28"/>
        <v>9992.3</v>
      </c>
      <c r="J324" s="76">
        <f t="shared" si="29"/>
        <v>591.3</v>
      </c>
      <c r="K324" s="83">
        <v>250</v>
      </c>
      <c r="L324" s="78">
        <f t="shared" si="25"/>
        <v>40396.5</v>
      </c>
      <c r="P324" s="115"/>
    </row>
    <row r="325" spans="1:16" ht="12.75">
      <c r="A325" s="70">
        <v>337</v>
      </c>
      <c r="B325" s="71">
        <f t="shared" si="24"/>
        <v>21.59</v>
      </c>
      <c r="C325" s="72">
        <v>27.97</v>
      </c>
      <c r="D325" s="73">
        <v>36626</v>
      </c>
      <c r="E325" s="74">
        <v>21457</v>
      </c>
      <c r="F325" s="97">
        <f t="shared" si="26"/>
        <v>20357.2</v>
      </c>
      <c r="G325" s="98">
        <f t="shared" si="26"/>
        <v>9205.7</v>
      </c>
      <c r="H325" s="99">
        <f t="shared" si="27"/>
        <v>29562.9</v>
      </c>
      <c r="I325" s="75">
        <f t="shared" si="28"/>
        <v>9992.3</v>
      </c>
      <c r="J325" s="76">
        <f t="shared" si="29"/>
        <v>591.3</v>
      </c>
      <c r="K325" s="83">
        <v>250</v>
      </c>
      <c r="L325" s="78">
        <f t="shared" si="25"/>
        <v>40396.5</v>
      </c>
      <c r="P325" s="115"/>
    </row>
    <row r="326" spans="1:16" ht="12.75">
      <c r="A326" s="70">
        <v>338</v>
      </c>
      <c r="B326" s="71">
        <f t="shared" si="24"/>
        <v>21.59</v>
      </c>
      <c r="C326" s="72">
        <v>27.97</v>
      </c>
      <c r="D326" s="73">
        <v>36626</v>
      </c>
      <c r="E326" s="74">
        <v>21457</v>
      </c>
      <c r="F326" s="97">
        <f t="shared" si="26"/>
        <v>20357.2</v>
      </c>
      <c r="G326" s="98">
        <f t="shared" si="26"/>
        <v>9205.7</v>
      </c>
      <c r="H326" s="99">
        <f t="shared" si="27"/>
        <v>29562.9</v>
      </c>
      <c r="I326" s="75">
        <f t="shared" si="28"/>
        <v>9992.3</v>
      </c>
      <c r="J326" s="76">
        <f t="shared" si="29"/>
        <v>591.3</v>
      </c>
      <c r="K326" s="83">
        <v>250</v>
      </c>
      <c r="L326" s="78">
        <f t="shared" si="25"/>
        <v>40396.5</v>
      </c>
      <c r="P326" s="115"/>
    </row>
    <row r="327" spans="1:16" ht="12.75">
      <c r="A327" s="70">
        <v>339</v>
      </c>
      <c r="B327" s="71">
        <f t="shared" si="24"/>
        <v>21.59</v>
      </c>
      <c r="C327" s="72">
        <v>27.97</v>
      </c>
      <c r="D327" s="73">
        <v>36626</v>
      </c>
      <c r="E327" s="74">
        <v>21457</v>
      </c>
      <c r="F327" s="97">
        <f t="shared" si="26"/>
        <v>20357.2</v>
      </c>
      <c r="G327" s="98">
        <f t="shared" si="26"/>
        <v>9205.7</v>
      </c>
      <c r="H327" s="99">
        <f t="shared" si="27"/>
        <v>29562.9</v>
      </c>
      <c r="I327" s="75">
        <f t="shared" si="28"/>
        <v>9992.3</v>
      </c>
      <c r="J327" s="76">
        <f t="shared" si="29"/>
        <v>591.3</v>
      </c>
      <c r="K327" s="83">
        <v>250</v>
      </c>
      <c r="L327" s="78">
        <f t="shared" si="25"/>
        <v>40396.5</v>
      </c>
      <c r="P327" s="115"/>
    </row>
    <row r="328" spans="1:16" ht="12.75">
      <c r="A328" s="70">
        <v>340</v>
      </c>
      <c r="B328" s="71">
        <f aca="true" t="shared" si="30" ref="B328:B391">ROUND(IF(A328&lt;B$452,B$453+B$454*A328+B$455*A328^2+B$456*A328^3+B$457*A328^4+B$458*A328^5,B$462+B$463*A328+B$464*A328^2+B$465*A328^3+B$466*A328^4+B$467*A328^5),2)</f>
        <v>21.6</v>
      </c>
      <c r="C328" s="72">
        <v>27.97</v>
      </c>
      <c r="D328" s="73">
        <v>36626</v>
      </c>
      <c r="E328" s="74">
        <v>21457</v>
      </c>
      <c r="F328" s="97">
        <f t="shared" si="26"/>
        <v>20347.8</v>
      </c>
      <c r="G328" s="98">
        <f t="shared" si="26"/>
        <v>9205.7</v>
      </c>
      <c r="H328" s="99">
        <f t="shared" si="27"/>
        <v>29553.5</v>
      </c>
      <c r="I328" s="75">
        <f t="shared" si="28"/>
        <v>9989.1</v>
      </c>
      <c r="J328" s="76">
        <f t="shared" si="29"/>
        <v>591.1</v>
      </c>
      <c r="K328" s="83">
        <v>250</v>
      </c>
      <c r="L328" s="78">
        <f aca="true" t="shared" si="31" ref="L328:L391">SUM(H328:K328)</f>
        <v>40383.7</v>
      </c>
      <c r="P328" s="115"/>
    </row>
    <row r="329" spans="1:16" ht="12.75">
      <c r="A329" s="70">
        <v>341</v>
      </c>
      <c r="B329" s="71">
        <f t="shared" si="30"/>
        <v>21.6</v>
      </c>
      <c r="C329" s="72">
        <v>27.97</v>
      </c>
      <c r="D329" s="73">
        <v>36626</v>
      </c>
      <c r="E329" s="74">
        <v>21457</v>
      </c>
      <c r="F329" s="97">
        <f aca="true" t="shared" si="32" ref="F329:G392">ROUND(12/B329*D329,1)</f>
        <v>20347.8</v>
      </c>
      <c r="G329" s="98">
        <f t="shared" si="32"/>
        <v>9205.7</v>
      </c>
      <c r="H329" s="99">
        <f aca="true" t="shared" si="33" ref="H329:H392">F329+G329</f>
        <v>29553.5</v>
      </c>
      <c r="I329" s="75">
        <f aca="true" t="shared" si="34" ref="I329:I392">ROUND(H329*0.338,1)</f>
        <v>9989.1</v>
      </c>
      <c r="J329" s="76">
        <f aca="true" t="shared" si="35" ref="J329:J392">ROUND(H329*0.02,1)</f>
        <v>591.1</v>
      </c>
      <c r="K329" s="83">
        <v>250</v>
      </c>
      <c r="L329" s="78">
        <f t="shared" si="31"/>
        <v>40383.7</v>
      </c>
      <c r="P329" s="115"/>
    </row>
    <row r="330" spans="1:16" ht="12.75">
      <c r="A330" s="70">
        <v>342</v>
      </c>
      <c r="B330" s="71">
        <f t="shared" si="30"/>
        <v>21.6</v>
      </c>
      <c r="C330" s="72">
        <v>27.97</v>
      </c>
      <c r="D330" s="73">
        <v>36626</v>
      </c>
      <c r="E330" s="74">
        <v>21457</v>
      </c>
      <c r="F330" s="97">
        <f t="shared" si="32"/>
        <v>20347.8</v>
      </c>
      <c r="G330" s="98">
        <f t="shared" si="32"/>
        <v>9205.7</v>
      </c>
      <c r="H330" s="99">
        <f t="shared" si="33"/>
        <v>29553.5</v>
      </c>
      <c r="I330" s="75">
        <f t="shared" si="34"/>
        <v>9989.1</v>
      </c>
      <c r="J330" s="76">
        <f t="shared" si="35"/>
        <v>591.1</v>
      </c>
      <c r="K330" s="83">
        <v>250</v>
      </c>
      <c r="L330" s="78">
        <f t="shared" si="31"/>
        <v>40383.7</v>
      </c>
      <c r="P330" s="115"/>
    </row>
    <row r="331" spans="1:16" ht="12.75">
      <c r="A331" s="70">
        <v>343</v>
      </c>
      <c r="B331" s="71">
        <f t="shared" si="30"/>
        <v>21.61</v>
      </c>
      <c r="C331" s="72">
        <v>27.97</v>
      </c>
      <c r="D331" s="73">
        <v>36626</v>
      </c>
      <c r="E331" s="74">
        <v>21457</v>
      </c>
      <c r="F331" s="97">
        <f t="shared" si="32"/>
        <v>20338.4</v>
      </c>
      <c r="G331" s="98">
        <f t="shared" si="32"/>
        <v>9205.7</v>
      </c>
      <c r="H331" s="99">
        <f t="shared" si="33"/>
        <v>29544.100000000002</v>
      </c>
      <c r="I331" s="75">
        <f t="shared" si="34"/>
        <v>9985.9</v>
      </c>
      <c r="J331" s="76">
        <f t="shared" si="35"/>
        <v>590.9</v>
      </c>
      <c r="K331" s="83">
        <v>250</v>
      </c>
      <c r="L331" s="78">
        <f t="shared" si="31"/>
        <v>40370.9</v>
      </c>
      <c r="P331" s="115"/>
    </row>
    <row r="332" spans="1:16" ht="12.75">
      <c r="A332" s="70">
        <v>344</v>
      </c>
      <c r="B332" s="71">
        <f t="shared" si="30"/>
        <v>21.61</v>
      </c>
      <c r="C332" s="72">
        <v>27.97</v>
      </c>
      <c r="D332" s="73">
        <v>36626</v>
      </c>
      <c r="E332" s="74">
        <v>21457</v>
      </c>
      <c r="F332" s="97">
        <f t="shared" si="32"/>
        <v>20338.4</v>
      </c>
      <c r="G332" s="98">
        <f t="shared" si="32"/>
        <v>9205.7</v>
      </c>
      <c r="H332" s="99">
        <f t="shared" si="33"/>
        <v>29544.100000000002</v>
      </c>
      <c r="I332" s="75">
        <f t="shared" si="34"/>
        <v>9985.9</v>
      </c>
      <c r="J332" s="76">
        <f t="shared" si="35"/>
        <v>590.9</v>
      </c>
      <c r="K332" s="83">
        <v>250</v>
      </c>
      <c r="L332" s="78">
        <f t="shared" si="31"/>
        <v>40370.9</v>
      </c>
      <c r="P332" s="115"/>
    </row>
    <row r="333" spans="1:16" ht="12.75">
      <c r="A333" s="70">
        <v>345</v>
      </c>
      <c r="B333" s="71">
        <f t="shared" si="30"/>
        <v>21.61</v>
      </c>
      <c r="C333" s="72">
        <v>27.97</v>
      </c>
      <c r="D333" s="73">
        <v>36626</v>
      </c>
      <c r="E333" s="74">
        <v>21457</v>
      </c>
      <c r="F333" s="97">
        <f t="shared" si="32"/>
        <v>20338.4</v>
      </c>
      <c r="G333" s="98">
        <f t="shared" si="32"/>
        <v>9205.7</v>
      </c>
      <c r="H333" s="99">
        <f t="shared" si="33"/>
        <v>29544.100000000002</v>
      </c>
      <c r="I333" s="75">
        <f t="shared" si="34"/>
        <v>9985.9</v>
      </c>
      <c r="J333" s="76">
        <f t="shared" si="35"/>
        <v>590.9</v>
      </c>
      <c r="K333" s="83">
        <v>250</v>
      </c>
      <c r="L333" s="78">
        <f t="shared" si="31"/>
        <v>40370.9</v>
      </c>
      <c r="P333" s="115"/>
    </row>
    <row r="334" spans="1:16" ht="12.75">
      <c r="A334" s="70">
        <v>346</v>
      </c>
      <c r="B334" s="71">
        <f t="shared" si="30"/>
        <v>21.61</v>
      </c>
      <c r="C334" s="72">
        <v>27.97</v>
      </c>
      <c r="D334" s="73">
        <v>36626</v>
      </c>
      <c r="E334" s="74">
        <v>21457</v>
      </c>
      <c r="F334" s="97">
        <f t="shared" si="32"/>
        <v>20338.4</v>
      </c>
      <c r="G334" s="98">
        <f t="shared" si="32"/>
        <v>9205.7</v>
      </c>
      <c r="H334" s="99">
        <f t="shared" si="33"/>
        <v>29544.100000000002</v>
      </c>
      <c r="I334" s="75">
        <f t="shared" si="34"/>
        <v>9985.9</v>
      </c>
      <c r="J334" s="76">
        <f t="shared" si="35"/>
        <v>590.9</v>
      </c>
      <c r="K334" s="83">
        <v>250</v>
      </c>
      <c r="L334" s="78">
        <f t="shared" si="31"/>
        <v>40370.9</v>
      </c>
      <c r="P334" s="115"/>
    </row>
    <row r="335" spans="1:16" ht="12.75">
      <c r="A335" s="70">
        <v>347</v>
      </c>
      <c r="B335" s="71">
        <f t="shared" si="30"/>
        <v>21.62</v>
      </c>
      <c r="C335" s="72">
        <v>27.97</v>
      </c>
      <c r="D335" s="73">
        <v>36626</v>
      </c>
      <c r="E335" s="74">
        <v>21457</v>
      </c>
      <c r="F335" s="97">
        <f t="shared" si="32"/>
        <v>20329</v>
      </c>
      <c r="G335" s="98">
        <f t="shared" si="32"/>
        <v>9205.7</v>
      </c>
      <c r="H335" s="99">
        <f t="shared" si="33"/>
        <v>29534.7</v>
      </c>
      <c r="I335" s="75">
        <f t="shared" si="34"/>
        <v>9982.7</v>
      </c>
      <c r="J335" s="76">
        <f t="shared" si="35"/>
        <v>590.7</v>
      </c>
      <c r="K335" s="83">
        <v>250</v>
      </c>
      <c r="L335" s="78">
        <f t="shared" si="31"/>
        <v>40358.1</v>
      </c>
      <c r="P335" s="115"/>
    </row>
    <row r="336" spans="1:16" ht="12.75">
      <c r="A336" s="70">
        <v>348</v>
      </c>
      <c r="B336" s="71">
        <f t="shared" si="30"/>
        <v>21.62</v>
      </c>
      <c r="C336" s="72">
        <v>27.97</v>
      </c>
      <c r="D336" s="73">
        <v>36626</v>
      </c>
      <c r="E336" s="74">
        <v>21457</v>
      </c>
      <c r="F336" s="97">
        <f t="shared" si="32"/>
        <v>20329</v>
      </c>
      <c r="G336" s="98">
        <f t="shared" si="32"/>
        <v>9205.7</v>
      </c>
      <c r="H336" s="99">
        <f t="shared" si="33"/>
        <v>29534.7</v>
      </c>
      <c r="I336" s="75">
        <f t="shared" si="34"/>
        <v>9982.7</v>
      </c>
      <c r="J336" s="76">
        <f t="shared" si="35"/>
        <v>590.7</v>
      </c>
      <c r="K336" s="83">
        <v>250</v>
      </c>
      <c r="L336" s="78">
        <f t="shared" si="31"/>
        <v>40358.1</v>
      </c>
      <c r="P336" s="115"/>
    </row>
    <row r="337" spans="1:16" ht="12.75">
      <c r="A337" s="70">
        <v>349</v>
      </c>
      <c r="B337" s="71">
        <f t="shared" si="30"/>
        <v>21.62</v>
      </c>
      <c r="C337" s="72">
        <v>27.97</v>
      </c>
      <c r="D337" s="73">
        <v>36626</v>
      </c>
      <c r="E337" s="74">
        <v>21457</v>
      </c>
      <c r="F337" s="97">
        <f t="shared" si="32"/>
        <v>20329</v>
      </c>
      <c r="G337" s="98">
        <f t="shared" si="32"/>
        <v>9205.7</v>
      </c>
      <c r="H337" s="99">
        <f t="shared" si="33"/>
        <v>29534.7</v>
      </c>
      <c r="I337" s="75">
        <f t="shared" si="34"/>
        <v>9982.7</v>
      </c>
      <c r="J337" s="76">
        <f t="shared" si="35"/>
        <v>590.7</v>
      </c>
      <c r="K337" s="83">
        <v>250</v>
      </c>
      <c r="L337" s="78">
        <f t="shared" si="31"/>
        <v>40358.1</v>
      </c>
      <c r="P337" s="115"/>
    </row>
    <row r="338" spans="1:16" ht="12.75">
      <c r="A338" s="70">
        <v>350</v>
      </c>
      <c r="B338" s="71">
        <f t="shared" si="30"/>
        <v>21.62</v>
      </c>
      <c r="C338" s="72">
        <v>27.97</v>
      </c>
      <c r="D338" s="73">
        <v>36626</v>
      </c>
      <c r="E338" s="74">
        <v>21457</v>
      </c>
      <c r="F338" s="97">
        <f t="shared" si="32"/>
        <v>20329</v>
      </c>
      <c r="G338" s="98">
        <f t="shared" si="32"/>
        <v>9205.7</v>
      </c>
      <c r="H338" s="99">
        <f t="shared" si="33"/>
        <v>29534.7</v>
      </c>
      <c r="I338" s="75">
        <f t="shared" si="34"/>
        <v>9982.7</v>
      </c>
      <c r="J338" s="76">
        <f t="shared" si="35"/>
        <v>590.7</v>
      </c>
      <c r="K338" s="83">
        <v>250</v>
      </c>
      <c r="L338" s="78">
        <f t="shared" si="31"/>
        <v>40358.1</v>
      </c>
      <c r="P338" s="115"/>
    </row>
    <row r="339" spans="1:16" ht="12.75">
      <c r="A339" s="70">
        <v>351</v>
      </c>
      <c r="B339" s="71">
        <f t="shared" si="30"/>
        <v>21.63</v>
      </c>
      <c r="C339" s="72">
        <v>27.97</v>
      </c>
      <c r="D339" s="73">
        <v>36626</v>
      </c>
      <c r="E339" s="74">
        <v>21457</v>
      </c>
      <c r="F339" s="97">
        <f t="shared" si="32"/>
        <v>20319.6</v>
      </c>
      <c r="G339" s="98">
        <f t="shared" si="32"/>
        <v>9205.7</v>
      </c>
      <c r="H339" s="99">
        <f t="shared" si="33"/>
        <v>29525.3</v>
      </c>
      <c r="I339" s="75">
        <f t="shared" si="34"/>
        <v>9979.6</v>
      </c>
      <c r="J339" s="76">
        <f t="shared" si="35"/>
        <v>590.5</v>
      </c>
      <c r="K339" s="83">
        <v>250</v>
      </c>
      <c r="L339" s="78">
        <f t="shared" si="31"/>
        <v>40345.4</v>
      </c>
      <c r="P339" s="115"/>
    </row>
    <row r="340" spans="1:16" ht="12.75">
      <c r="A340" s="70">
        <v>352</v>
      </c>
      <c r="B340" s="71">
        <f t="shared" si="30"/>
        <v>21.63</v>
      </c>
      <c r="C340" s="72">
        <v>27.97</v>
      </c>
      <c r="D340" s="73">
        <v>36626</v>
      </c>
      <c r="E340" s="74">
        <v>21457</v>
      </c>
      <c r="F340" s="97">
        <f t="shared" si="32"/>
        <v>20319.6</v>
      </c>
      <c r="G340" s="98">
        <f t="shared" si="32"/>
        <v>9205.7</v>
      </c>
      <c r="H340" s="99">
        <f t="shared" si="33"/>
        <v>29525.3</v>
      </c>
      <c r="I340" s="75">
        <f t="shared" si="34"/>
        <v>9979.6</v>
      </c>
      <c r="J340" s="76">
        <f t="shared" si="35"/>
        <v>590.5</v>
      </c>
      <c r="K340" s="83">
        <v>250</v>
      </c>
      <c r="L340" s="78">
        <f t="shared" si="31"/>
        <v>40345.4</v>
      </c>
      <c r="P340" s="115"/>
    </row>
    <row r="341" spans="1:16" ht="12.75">
      <c r="A341" s="70">
        <v>353</v>
      </c>
      <c r="B341" s="71">
        <f t="shared" si="30"/>
        <v>21.63</v>
      </c>
      <c r="C341" s="72">
        <v>27.97</v>
      </c>
      <c r="D341" s="73">
        <v>36626</v>
      </c>
      <c r="E341" s="74">
        <v>21457</v>
      </c>
      <c r="F341" s="97">
        <f t="shared" si="32"/>
        <v>20319.6</v>
      </c>
      <c r="G341" s="98">
        <f t="shared" si="32"/>
        <v>9205.7</v>
      </c>
      <c r="H341" s="99">
        <f t="shared" si="33"/>
        <v>29525.3</v>
      </c>
      <c r="I341" s="75">
        <f t="shared" si="34"/>
        <v>9979.6</v>
      </c>
      <c r="J341" s="76">
        <f t="shared" si="35"/>
        <v>590.5</v>
      </c>
      <c r="K341" s="83">
        <v>250</v>
      </c>
      <c r="L341" s="78">
        <f t="shared" si="31"/>
        <v>40345.4</v>
      </c>
      <c r="P341" s="115"/>
    </row>
    <row r="342" spans="1:16" ht="12.75">
      <c r="A342" s="70">
        <v>354</v>
      </c>
      <c r="B342" s="71">
        <f t="shared" si="30"/>
        <v>21.63</v>
      </c>
      <c r="C342" s="72">
        <v>27.97</v>
      </c>
      <c r="D342" s="73">
        <v>36626</v>
      </c>
      <c r="E342" s="74">
        <v>21457</v>
      </c>
      <c r="F342" s="97">
        <f t="shared" si="32"/>
        <v>20319.6</v>
      </c>
      <c r="G342" s="98">
        <f t="shared" si="32"/>
        <v>9205.7</v>
      </c>
      <c r="H342" s="99">
        <f t="shared" si="33"/>
        <v>29525.3</v>
      </c>
      <c r="I342" s="75">
        <f t="shared" si="34"/>
        <v>9979.6</v>
      </c>
      <c r="J342" s="76">
        <f t="shared" si="35"/>
        <v>590.5</v>
      </c>
      <c r="K342" s="83">
        <v>250</v>
      </c>
      <c r="L342" s="78">
        <f t="shared" si="31"/>
        <v>40345.4</v>
      </c>
      <c r="P342" s="115"/>
    </row>
    <row r="343" spans="1:16" ht="12.75">
      <c r="A343" s="70">
        <v>355</v>
      </c>
      <c r="B343" s="71">
        <f t="shared" si="30"/>
        <v>21.64</v>
      </c>
      <c r="C343" s="72">
        <v>27.97</v>
      </c>
      <c r="D343" s="73">
        <v>36626</v>
      </c>
      <c r="E343" s="74">
        <v>21457</v>
      </c>
      <c r="F343" s="97">
        <f t="shared" si="32"/>
        <v>20310.2</v>
      </c>
      <c r="G343" s="98">
        <f t="shared" si="32"/>
        <v>9205.7</v>
      </c>
      <c r="H343" s="99">
        <f t="shared" si="33"/>
        <v>29515.9</v>
      </c>
      <c r="I343" s="75">
        <f t="shared" si="34"/>
        <v>9976.4</v>
      </c>
      <c r="J343" s="76">
        <f t="shared" si="35"/>
        <v>590.3</v>
      </c>
      <c r="K343" s="83">
        <v>250</v>
      </c>
      <c r="L343" s="78">
        <f t="shared" si="31"/>
        <v>40332.600000000006</v>
      </c>
      <c r="P343" s="115"/>
    </row>
    <row r="344" spans="1:16" ht="12.75">
      <c r="A344" s="70">
        <v>356</v>
      </c>
      <c r="B344" s="71">
        <f t="shared" si="30"/>
        <v>21.64</v>
      </c>
      <c r="C344" s="72">
        <v>27.97</v>
      </c>
      <c r="D344" s="73">
        <v>36626</v>
      </c>
      <c r="E344" s="74">
        <v>21457</v>
      </c>
      <c r="F344" s="97">
        <f t="shared" si="32"/>
        <v>20310.2</v>
      </c>
      <c r="G344" s="98">
        <f t="shared" si="32"/>
        <v>9205.7</v>
      </c>
      <c r="H344" s="99">
        <f t="shared" si="33"/>
        <v>29515.9</v>
      </c>
      <c r="I344" s="75">
        <f t="shared" si="34"/>
        <v>9976.4</v>
      </c>
      <c r="J344" s="76">
        <f t="shared" si="35"/>
        <v>590.3</v>
      </c>
      <c r="K344" s="83">
        <v>250</v>
      </c>
      <c r="L344" s="78">
        <f t="shared" si="31"/>
        <v>40332.600000000006</v>
      </c>
      <c r="P344" s="115"/>
    </row>
    <row r="345" spans="1:16" ht="12.75">
      <c r="A345" s="70">
        <v>357</v>
      </c>
      <c r="B345" s="71">
        <f t="shared" si="30"/>
        <v>21.64</v>
      </c>
      <c r="C345" s="72">
        <v>27.97</v>
      </c>
      <c r="D345" s="73">
        <v>36626</v>
      </c>
      <c r="E345" s="74">
        <v>21457</v>
      </c>
      <c r="F345" s="97">
        <f t="shared" si="32"/>
        <v>20310.2</v>
      </c>
      <c r="G345" s="98">
        <f t="shared" si="32"/>
        <v>9205.7</v>
      </c>
      <c r="H345" s="99">
        <f t="shared" si="33"/>
        <v>29515.9</v>
      </c>
      <c r="I345" s="75">
        <f t="shared" si="34"/>
        <v>9976.4</v>
      </c>
      <c r="J345" s="76">
        <f t="shared" si="35"/>
        <v>590.3</v>
      </c>
      <c r="K345" s="83">
        <v>250</v>
      </c>
      <c r="L345" s="78">
        <f t="shared" si="31"/>
        <v>40332.600000000006</v>
      </c>
      <c r="P345" s="115"/>
    </row>
    <row r="346" spans="1:16" ht="12.75">
      <c r="A346" s="70">
        <v>358</v>
      </c>
      <c r="B346" s="71">
        <f t="shared" si="30"/>
        <v>21.65</v>
      </c>
      <c r="C346" s="72">
        <v>27.97</v>
      </c>
      <c r="D346" s="73">
        <v>36626</v>
      </c>
      <c r="E346" s="74">
        <v>21457</v>
      </c>
      <c r="F346" s="97">
        <f t="shared" si="32"/>
        <v>20300.8</v>
      </c>
      <c r="G346" s="98">
        <f t="shared" si="32"/>
        <v>9205.7</v>
      </c>
      <c r="H346" s="99">
        <f t="shared" si="33"/>
        <v>29506.5</v>
      </c>
      <c r="I346" s="75">
        <f t="shared" si="34"/>
        <v>9973.2</v>
      </c>
      <c r="J346" s="76">
        <f t="shared" si="35"/>
        <v>590.1</v>
      </c>
      <c r="K346" s="83">
        <v>250</v>
      </c>
      <c r="L346" s="78">
        <f t="shared" si="31"/>
        <v>40319.799999999996</v>
      </c>
      <c r="P346" s="115"/>
    </row>
    <row r="347" spans="1:16" ht="12.75">
      <c r="A347" s="70">
        <v>359</v>
      </c>
      <c r="B347" s="71">
        <f t="shared" si="30"/>
        <v>21.65</v>
      </c>
      <c r="C347" s="72">
        <v>27.97</v>
      </c>
      <c r="D347" s="73">
        <v>36626</v>
      </c>
      <c r="E347" s="74">
        <v>21457</v>
      </c>
      <c r="F347" s="97">
        <f t="shared" si="32"/>
        <v>20300.8</v>
      </c>
      <c r="G347" s="98">
        <f t="shared" si="32"/>
        <v>9205.7</v>
      </c>
      <c r="H347" s="99">
        <f t="shared" si="33"/>
        <v>29506.5</v>
      </c>
      <c r="I347" s="75">
        <f t="shared" si="34"/>
        <v>9973.2</v>
      </c>
      <c r="J347" s="76">
        <f t="shared" si="35"/>
        <v>590.1</v>
      </c>
      <c r="K347" s="83">
        <v>250</v>
      </c>
      <c r="L347" s="78">
        <f t="shared" si="31"/>
        <v>40319.799999999996</v>
      </c>
      <c r="P347" s="115"/>
    </row>
    <row r="348" spans="1:16" ht="12.75">
      <c r="A348" s="70">
        <v>360</v>
      </c>
      <c r="B348" s="71">
        <f t="shared" si="30"/>
        <v>21.65</v>
      </c>
      <c r="C348" s="72">
        <v>27.97</v>
      </c>
      <c r="D348" s="73">
        <v>36626</v>
      </c>
      <c r="E348" s="74">
        <v>21457</v>
      </c>
      <c r="F348" s="97">
        <f t="shared" si="32"/>
        <v>20300.8</v>
      </c>
      <c r="G348" s="98">
        <f t="shared" si="32"/>
        <v>9205.7</v>
      </c>
      <c r="H348" s="99">
        <f t="shared" si="33"/>
        <v>29506.5</v>
      </c>
      <c r="I348" s="75">
        <f t="shared" si="34"/>
        <v>9973.2</v>
      </c>
      <c r="J348" s="76">
        <f t="shared" si="35"/>
        <v>590.1</v>
      </c>
      <c r="K348" s="83">
        <v>250</v>
      </c>
      <c r="L348" s="78">
        <f t="shared" si="31"/>
        <v>40319.799999999996</v>
      </c>
      <c r="P348" s="115"/>
    </row>
    <row r="349" spans="1:16" ht="12.75">
      <c r="A349" s="70">
        <v>361</v>
      </c>
      <c r="B349" s="71">
        <f t="shared" si="30"/>
        <v>21.65</v>
      </c>
      <c r="C349" s="72">
        <v>27.97</v>
      </c>
      <c r="D349" s="73">
        <v>36626</v>
      </c>
      <c r="E349" s="74">
        <v>21457</v>
      </c>
      <c r="F349" s="97">
        <f t="shared" si="32"/>
        <v>20300.8</v>
      </c>
      <c r="G349" s="98">
        <f t="shared" si="32"/>
        <v>9205.7</v>
      </c>
      <c r="H349" s="99">
        <f t="shared" si="33"/>
        <v>29506.5</v>
      </c>
      <c r="I349" s="75">
        <f t="shared" si="34"/>
        <v>9973.2</v>
      </c>
      <c r="J349" s="76">
        <f t="shared" si="35"/>
        <v>590.1</v>
      </c>
      <c r="K349" s="83">
        <v>250</v>
      </c>
      <c r="L349" s="78">
        <f t="shared" si="31"/>
        <v>40319.799999999996</v>
      </c>
      <c r="P349" s="115"/>
    </row>
    <row r="350" spans="1:16" ht="12.75">
      <c r="A350" s="70">
        <v>362</v>
      </c>
      <c r="B350" s="71">
        <f t="shared" si="30"/>
        <v>21.66</v>
      </c>
      <c r="C350" s="72">
        <v>27.97</v>
      </c>
      <c r="D350" s="73">
        <v>36626</v>
      </c>
      <c r="E350" s="74">
        <v>21457</v>
      </c>
      <c r="F350" s="97">
        <f t="shared" si="32"/>
        <v>20291.4</v>
      </c>
      <c r="G350" s="98">
        <f t="shared" si="32"/>
        <v>9205.7</v>
      </c>
      <c r="H350" s="99">
        <f t="shared" si="33"/>
        <v>29497.100000000002</v>
      </c>
      <c r="I350" s="75">
        <f t="shared" si="34"/>
        <v>9970</v>
      </c>
      <c r="J350" s="76">
        <f t="shared" si="35"/>
        <v>589.9</v>
      </c>
      <c r="K350" s="83">
        <v>250</v>
      </c>
      <c r="L350" s="78">
        <f t="shared" si="31"/>
        <v>40307.00000000001</v>
      </c>
      <c r="P350" s="115"/>
    </row>
    <row r="351" spans="1:16" ht="12.75">
      <c r="A351" s="70">
        <v>363</v>
      </c>
      <c r="B351" s="71">
        <f t="shared" si="30"/>
        <v>21.66</v>
      </c>
      <c r="C351" s="72">
        <v>27.97</v>
      </c>
      <c r="D351" s="73">
        <v>36626</v>
      </c>
      <c r="E351" s="74">
        <v>21457</v>
      </c>
      <c r="F351" s="97">
        <f t="shared" si="32"/>
        <v>20291.4</v>
      </c>
      <c r="G351" s="98">
        <f t="shared" si="32"/>
        <v>9205.7</v>
      </c>
      <c r="H351" s="99">
        <f t="shared" si="33"/>
        <v>29497.100000000002</v>
      </c>
      <c r="I351" s="75">
        <f t="shared" si="34"/>
        <v>9970</v>
      </c>
      <c r="J351" s="76">
        <f t="shared" si="35"/>
        <v>589.9</v>
      </c>
      <c r="K351" s="83">
        <v>250</v>
      </c>
      <c r="L351" s="78">
        <f t="shared" si="31"/>
        <v>40307.00000000001</v>
      </c>
      <c r="P351" s="115"/>
    </row>
    <row r="352" spans="1:16" ht="12.75">
      <c r="A352" s="70">
        <v>364</v>
      </c>
      <c r="B352" s="71">
        <f t="shared" si="30"/>
        <v>21.66</v>
      </c>
      <c r="C352" s="72">
        <v>27.97</v>
      </c>
      <c r="D352" s="73">
        <v>36626</v>
      </c>
      <c r="E352" s="74">
        <v>21457</v>
      </c>
      <c r="F352" s="97">
        <f t="shared" si="32"/>
        <v>20291.4</v>
      </c>
      <c r="G352" s="98">
        <f t="shared" si="32"/>
        <v>9205.7</v>
      </c>
      <c r="H352" s="99">
        <f t="shared" si="33"/>
        <v>29497.100000000002</v>
      </c>
      <c r="I352" s="75">
        <f t="shared" si="34"/>
        <v>9970</v>
      </c>
      <c r="J352" s="76">
        <f t="shared" si="35"/>
        <v>589.9</v>
      </c>
      <c r="K352" s="83">
        <v>250</v>
      </c>
      <c r="L352" s="78">
        <f t="shared" si="31"/>
        <v>40307.00000000001</v>
      </c>
      <c r="P352" s="115"/>
    </row>
    <row r="353" spans="1:16" ht="12.75">
      <c r="A353" s="70">
        <v>365</v>
      </c>
      <c r="B353" s="71">
        <f t="shared" si="30"/>
        <v>21.66</v>
      </c>
      <c r="C353" s="72">
        <v>27.97</v>
      </c>
      <c r="D353" s="73">
        <v>36626</v>
      </c>
      <c r="E353" s="74">
        <v>21457</v>
      </c>
      <c r="F353" s="97">
        <f t="shared" si="32"/>
        <v>20291.4</v>
      </c>
      <c r="G353" s="98">
        <f t="shared" si="32"/>
        <v>9205.7</v>
      </c>
      <c r="H353" s="99">
        <f t="shared" si="33"/>
        <v>29497.100000000002</v>
      </c>
      <c r="I353" s="75">
        <f t="shared" si="34"/>
        <v>9970</v>
      </c>
      <c r="J353" s="76">
        <f t="shared" si="35"/>
        <v>589.9</v>
      </c>
      <c r="K353" s="83">
        <v>250</v>
      </c>
      <c r="L353" s="78">
        <f t="shared" si="31"/>
        <v>40307.00000000001</v>
      </c>
      <c r="P353" s="115"/>
    </row>
    <row r="354" spans="1:16" ht="12.75">
      <c r="A354" s="70">
        <v>366</v>
      </c>
      <c r="B354" s="71">
        <f t="shared" si="30"/>
        <v>21.67</v>
      </c>
      <c r="C354" s="72">
        <v>27.97</v>
      </c>
      <c r="D354" s="73">
        <v>36626</v>
      </c>
      <c r="E354" s="74">
        <v>21457</v>
      </c>
      <c r="F354" s="97">
        <f t="shared" si="32"/>
        <v>20282</v>
      </c>
      <c r="G354" s="98">
        <f t="shared" si="32"/>
        <v>9205.7</v>
      </c>
      <c r="H354" s="99">
        <f t="shared" si="33"/>
        <v>29487.7</v>
      </c>
      <c r="I354" s="75">
        <f t="shared" si="34"/>
        <v>9966.8</v>
      </c>
      <c r="J354" s="76">
        <f t="shared" si="35"/>
        <v>589.8</v>
      </c>
      <c r="K354" s="83">
        <v>250</v>
      </c>
      <c r="L354" s="78">
        <f t="shared" si="31"/>
        <v>40294.3</v>
      </c>
      <c r="P354" s="115"/>
    </row>
    <row r="355" spans="1:16" ht="12.75">
      <c r="A355" s="70">
        <v>367</v>
      </c>
      <c r="B355" s="71">
        <f t="shared" si="30"/>
        <v>21.67</v>
      </c>
      <c r="C355" s="72">
        <v>27.97</v>
      </c>
      <c r="D355" s="73">
        <v>36626</v>
      </c>
      <c r="E355" s="74">
        <v>21457</v>
      </c>
      <c r="F355" s="97">
        <f t="shared" si="32"/>
        <v>20282</v>
      </c>
      <c r="G355" s="98">
        <f t="shared" si="32"/>
        <v>9205.7</v>
      </c>
      <c r="H355" s="99">
        <f t="shared" si="33"/>
        <v>29487.7</v>
      </c>
      <c r="I355" s="75">
        <f t="shared" si="34"/>
        <v>9966.8</v>
      </c>
      <c r="J355" s="76">
        <f t="shared" si="35"/>
        <v>589.8</v>
      </c>
      <c r="K355" s="83">
        <v>250</v>
      </c>
      <c r="L355" s="78">
        <f t="shared" si="31"/>
        <v>40294.3</v>
      </c>
      <c r="P355" s="115"/>
    </row>
    <row r="356" spans="1:16" ht="12.75">
      <c r="A356" s="70">
        <v>368</v>
      </c>
      <c r="B356" s="71">
        <f t="shared" si="30"/>
        <v>21.67</v>
      </c>
      <c r="C356" s="72">
        <v>27.97</v>
      </c>
      <c r="D356" s="73">
        <v>36626</v>
      </c>
      <c r="E356" s="74">
        <v>21457</v>
      </c>
      <c r="F356" s="97">
        <f t="shared" si="32"/>
        <v>20282</v>
      </c>
      <c r="G356" s="98">
        <f t="shared" si="32"/>
        <v>9205.7</v>
      </c>
      <c r="H356" s="99">
        <f t="shared" si="33"/>
        <v>29487.7</v>
      </c>
      <c r="I356" s="75">
        <f t="shared" si="34"/>
        <v>9966.8</v>
      </c>
      <c r="J356" s="76">
        <f t="shared" si="35"/>
        <v>589.8</v>
      </c>
      <c r="K356" s="83">
        <v>250</v>
      </c>
      <c r="L356" s="78">
        <f t="shared" si="31"/>
        <v>40294.3</v>
      </c>
      <c r="P356" s="115"/>
    </row>
    <row r="357" spans="1:16" ht="12.75">
      <c r="A357" s="70">
        <v>369</v>
      </c>
      <c r="B357" s="71">
        <f t="shared" si="30"/>
        <v>21.68</v>
      </c>
      <c r="C357" s="72">
        <v>27.97</v>
      </c>
      <c r="D357" s="73">
        <v>36626</v>
      </c>
      <c r="E357" s="74">
        <v>21457</v>
      </c>
      <c r="F357" s="97">
        <f t="shared" si="32"/>
        <v>20272.7</v>
      </c>
      <c r="G357" s="98">
        <f t="shared" si="32"/>
        <v>9205.7</v>
      </c>
      <c r="H357" s="99">
        <f t="shared" si="33"/>
        <v>29478.4</v>
      </c>
      <c r="I357" s="75">
        <f t="shared" si="34"/>
        <v>9963.7</v>
      </c>
      <c r="J357" s="76">
        <f t="shared" si="35"/>
        <v>589.6</v>
      </c>
      <c r="K357" s="83">
        <v>250</v>
      </c>
      <c r="L357" s="78">
        <f t="shared" si="31"/>
        <v>40281.700000000004</v>
      </c>
      <c r="P357" s="115"/>
    </row>
    <row r="358" spans="1:16" ht="12.75">
      <c r="A358" s="70">
        <v>370</v>
      </c>
      <c r="B358" s="71">
        <f t="shared" si="30"/>
        <v>21.68</v>
      </c>
      <c r="C358" s="72">
        <v>27.97</v>
      </c>
      <c r="D358" s="73">
        <v>36626</v>
      </c>
      <c r="E358" s="74">
        <v>21457</v>
      </c>
      <c r="F358" s="97">
        <f t="shared" si="32"/>
        <v>20272.7</v>
      </c>
      <c r="G358" s="98">
        <f t="shared" si="32"/>
        <v>9205.7</v>
      </c>
      <c r="H358" s="99">
        <f t="shared" si="33"/>
        <v>29478.4</v>
      </c>
      <c r="I358" s="75">
        <f t="shared" si="34"/>
        <v>9963.7</v>
      </c>
      <c r="J358" s="76">
        <f t="shared" si="35"/>
        <v>589.6</v>
      </c>
      <c r="K358" s="83">
        <v>250</v>
      </c>
      <c r="L358" s="78">
        <f t="shared" si="31"/>
        <v>40281.700000000004</v>
      </c>
      <c r="P358" s="115"/>
    </row>
    <row r="359" spans="1:16" ht="12.75">
      <c r="A359" s="70">
        <v>371</v>
      </c>
      <c r="B359" s="71">
        <f t="shared" si="30"/>
        <v>21.68</v>
      </c>
      <c r="C359" s="72">
        <v>27.97</v>
      </c>
      <c r="D359" s="73">
        <v>36626</v>
      </c>
      <c r="E359" s="74">
        <v>21457</v>
      </c>
      <c r="F359" s="97">
        <f t="shared" si="32"/>
        <v>20272.7</v>
      </c>
      <c r="G359" s="98">
        <f t="shared" si="32"/>
        <v>9205.7</v>
      </c>
      <c r="H359" s="99">
        <f t="shared" si="33"/>
        <v>29478.4</v>
      </c>
      <c r="I359" s="75">
        <f t="shared" si="34"/>
        <v>9963.7</v>
      </c>
      <c r="J359" s="76">
        <f t="shared" si="35"/>
        <v>589.6</v>
      </c>
      <c r="K359" s="83">
        <v>250</v>
      </c>
      <c r="L359" s="78">
        <f t="shared" si="31"/>
        <v>40281.700000000004</v>
      </c>
      <c r="P359" s="115"/>
    </row>
    <row r="360" spans="1:16" ht="12.75">
      <c r="A360" s="70">
        <v>372</v>
      </c>
      <c r="B360" s="71">
        <f t="shared" si="30"/>
        <v>21.68</v>
      </c>
      <c r="C360" s="72">
        <v>27.97</v>
      </c>
      <c r="D360" s="73">
        <v>36626</v>
      </c>
      <c r="E360" s="74">
        <v>21457</v>
      </c>
      <c r="F360" s="97">
        <f t="shared" si="32"/>
        <v>20272.7</v>
      </c>
      <c r="G360" s="98">
        <f t="shared" si="32"/>
        <v>9205.7</v>
      </c>
      <c r="H360" s="99">
        <f t="shared" si="33"/>
        <v>29478.4</v>
      </c>
      <c r="I360" s="75">
        <f t="shared" si="34"/>
        <v>9963.7</v>
      </c>
      <c r="J360" s="76">
        <f t="shared" si="35"/>
        <v>589.6</v>
      </c>
      <c r="K360" s="83">
        <v>250</v>
      </c>
      <c r="L360" s="78">
        <f t="shared" si="31"/>
        <v>40281.700000000004</v>
      </c>
      <c r="P360" s="115"/>
    </row>
    <row r="361" spans="1:16" ht="12.75">
      <c r="A361" s="70">
        <v>373</v>
      </c>
      <c r="B361" s="71">
        <f t="shared" si="30"/>
        <v>21.69</v>
      </c>
      <c r="C361" s="72">
        <v>27.97</v>
      </c>
      <c r="D361" s="73">
        <v>36626</v>
      </c>
      <c r="E361" s="74">
        <v>21457</v>
      </c>
      <c r="F361" s="97">
        <f t="shared" si="32"/>
        <v>20263.3</v>
      </c>
      <c r="G361" s="98">
        <f t="shared" si="32"/>
        <v>9205.7</v>
      </c>
      <c r="H361" s="99">
        <f t="shared" si="33"/>
        <v>29469</v>
      </c>
      <c r="I361" s="75">
        <f t="shared" si="34"/>
        <v>9960.5</v>
      </c>
      <c r="J361" s="76">
        <f t="shared" si="35"/>
        <v>589.4</v>
      </c>
      <c r="K361" s="83">
        <v>250</v>
      </c>
      <c r="L361" s="78">
        <f t="shared" si="31"/>
        <v>40268.9</v>
      </c>
      <c r="P361" s="115"/>
    </row>
    <row r="362" spans="1:16" ht="12.75">
      <c r="A362" s="70">
        <v>374</v>
      </c>
      <c r="B362" s="71">
        <f t="shared" si="30"/>
        <v>21.69</v>
      </c>
      <c r="C362" s="72">
        <v>27.97</v>
      </c>
      <c r="D362" s="73">
        <v>36626</v>
      </c>
      <c r="E362" s="74">
        <v>21457</v>
      </c>
      <c r="F362" s="97">
        <f t="shared" si="32"/>
        <v>20263.3</v>
      </c>
      <c r="G362" s="98">
        <f t="shared" si="32"/>
        <v>9205.7</v>
      </c>
      <c r="H362" s="99">
        <f t="shared" si="33"/>
        <v>29469</v>
      </c>
      <c r="I362" s="75">
        <f t="shared" si="34"/>
        <v>9960.5</v>
      </c>
      <c r="J362" s="76">
        <f t="shared" si="35"/>
        <v>589.4</v>
      </c>
      <c r="K362" s="83">
        <v>250</v>
      </c>
      <c r="L362" s="78">
        <f t="shared" si="31"/>
        <v>40268.9</v>
      </c>
      <c r="P362" s="115"/>
    </row>
    <row r="363" spans="1:16" ht="12.75">
      <c r="A363" s="70">
        <v>375</v>
      </c>
      <c r="B363" s="71">
        <f t="shared" si="30"/>
        <v>21.69</v>
      </c>
      <c r="C363" s="72">
        <v>27.97</v>
      </c>
      <c r="D363" s="73">
        <v>36626</v>
      </c>
      <c r="E363" s="74">
        <v>21457</v>
      </c>
      <c r="F363" s="97">
        <f t="shared" si="32"/>
        <v>20263.3</v>
      </c>
      <c r="G363" s="98">
        <f t="shared" si="32"/>
        <v>9205.7</v>
      </c>
      <c r="H363" s="99">
        <f t="shared" si="33"/>
        <v>29469</v>
      </c>
      <c r="I363" s="75">
        <f t="shared" si="34"/>
        <v>9960.5</v>
      </c>
      <c r="J363" s="76">
        <f t="shared" si="35"/>
        <v>589.4</v>
      </c>
      <c r="K363" s="83">
        <v>250</v>
      </c>
      <c r="L363" s="78">
        <f t="shared" si="31"/>
        <v>40268.9</v>
      </c>
      <c r="P363" s="115"/>
    </row>
    <row r="364" spans="1:16" ht="12.75">
      <c r="A364" s="70">
        <v>376</v>
      </c>
      <c r="B364" s="71">
        <f t="shared" si="30"/>
        <v>21.69</v>
      </c>
      <c r="C364" s="72">
        <v>27.97</v>
      </c>
      <c r="D364" s="73">
        <v>36626</v>
      </c>
      <c r="E364" s="74">
        <v>21457</v>
      </c>
      <c r="F364" s="97">
        <f t="shared" si="32"/>
        <v>20263.3</v>
      </c>
      <c r="G364" s="98">
        <f t="shared" si="32"/>
        <v>9205.7</v>
      </c>
      <c r="H364" s="99">
        <f t="shared" si="33"/>
        <v>29469</v>
      </c>
      <c r="I364" s="75">
        <f t="shared" si="34"/>
        <v>9960.5</v>
      </c>
      <c r="J364" s="76">
        <f t="shared" si="35"/>
        <v>589.4</v>
      </c>
      <c r="K364" s="83">
        <v>250</v>
      </c>
      <c r="L364" s="78">
        <f t="shared" si="31"/>
        <v>40268.9</v>
      </c>
      <c r="P364" s="115"/>
    </row>
    <row r="365" spans="1:16" ht="12.75">
      <c r="A365" s="70">
        <v>377</v>
      </c>
      <c r="B365" s="71">
        <f t="shared" si="30"/>
        <v>21.7</v>
      </c>
      <c r="C365" s="72">
        <v>27.97</v>
      </c>
      <c r="D365" s="73">
        <v>36626</v>
      </c>
      <c r="E365" s="74">
        <v>21457</v>
      </c>
      <c r="F365" s="97">
        <f t="shared" si="32"/>
        <v>20254</v>
      </c>
      <c r="G365" s="98">
        <f t="shared" si="32"/>
        <v>9205.7</v>
      </c>
      <c r="H365" s="99">
        <f t="shared" si="33"/>
        <v>29459.7</v>
      </c>
      <c r="I365" s="75">
        <f t="shared" si="34"/>
        <v>9957.4</v>
      </c>
      <c r="J365" s="76">
        <f t="shared" si="35"/>
        <v>589.2</v>
      </c>
      <c r="K365" s="83">
        <v>250</v>
      </c>
      <c r="L365" s="78">
        <f t="shared" si="31"/>
        <v>40256.299999999996</v>
      </c>
      <c r="P365" s="115"/>
    </row>
    <row r="366" spans="1:16" ht="12.75">
      <c r="A366" s="70">
        <v>378</v>
      </c>
      <c r="B366" s="71">
        <f t="shared" si="30"/>
        <v>21.7</v>
      </c>
      <c r="C366" s="72">
        <v>27.97</v>
      </c>
      <c r="D366" s="73">
        <v>36626</v>
      </c>
      <c r="E366" s="74">
        <v>21457</v>
      </c>
      <c r="F366" s="97">
        <f t="shared" si="32"/>
        <v>20254</v>
      </c>
      <c r="G366" s="98">
        <f t="shared" si="32"/>
        <v>9205.7</v>
      </c>
      <c r="H366" s="99">
        <f t="shared" si="33"/>
        <v>29459.7</v>
      </c>
      <c r="I366" s="75">
        <f t="shared" si="34"/>
        <v>9957.4</v>
      </c>
      <c r="J366" s="76">
        <f t="shared" si="35"/>
        <v>589.2</v>
      </c>
      <c r="K366" s="83">
        <v>250</v>
      </c>
      <c r="L366" s="78">
        <f t="shared" si="31"/>
        <v>40256.299999999996</v>
      </c>
      <c r="P366" s="115"/>
    </row>
    <row r="367" spans="1:16" ht="12.75">
      <c r="A367" s="70">
        <v>379</v>
      </c>
      <c r="B367" s="71">
        <f t="shared" si="30"/>
        <v>21.7</v>
      </c>
      <c r="C367" s="72">
        <v>27.97</v>
      </c>
      <c r="D367" s="73">
        <v>36626</v>
      </c>
      <c r="E367" s="74">
        <v>21457</v>
      </c>
      <c r="F367" s="97">
        <f t="shared" si="32"/>
        <v>20254</v>
      </c>
      <c r="G367" s="98">
        <f t="shared" si="32"/>
        <v>9205.7</v>
      </c>
      <c r="H367" s="99">
        <f t="shared" si="33"/>
        <v>29459.7</v>
      </c>
      <c r="I367" s="75">
        <f t="shared" si="34"/>
        <v>9957.4</v>
      </c>
      <c r="J367" s="76">
        <f t="shared" si="35"/>
        <v>589.2</v>
      </c>
      <c r="K367" s="83">
        <v>250</v>
      </c>
      <c r="L367" s="78">
        <f t="shared" si="31"/>
        <v>40256.299999999996</v>
      </c>
      <c r="P367" s="115"/>
    </row>
    <row r="368" spans="1:16" ht="12.75">
      <c r="A368" s="70">
        <v>380</v>
      </c>
      <c r="B368" s="71">
        <f t="shared" si="30"/>
        <v>21.71</v>
      </c>
      <c r="C368" s="72">
        <v>27.97</v>
      </c>
      <c r="D368" s="73">
        <v>36626</v>
      </c>
      <c r="E368" s="74">
        <v>21457</v>
      </c>
      <c r="F368" s="97">
        <f t="shared" si="32"/>
        <v>20244.7</v>
      </c>
      <c r="G368" s="98">
        <f t="shared" si="32"/>
        <v>9205.7</v>
      </c>
      <c r="H368" s="99">
        <f t="shared" si="33"/>
        <v>29450.4</v>
      </c>
      <c r="I368" s="75">
        <f t="shared" si="34"/>
        <v>9954.2</v>
      </c>
      <c r="J368" s="76">
        <f t="shared" si="35"/>
        <v>589</v>
      </c>
      <c r="K368" s="83">
        <v>250</v>
      </c>
      <c r="L368" s="78">
        <f t="shared" si="31"/>
        <v>40243.600000000006</v>
      </c>
      <c r="P368" s="115"/>
    </row>
    <row r="369" spans="1:16" ht="12.75">
      <c r="A369" s="70">
        <v>381</v>
      </c>
      <c r="B369" s="71">
        <f t="shared" si="30"/>
        <v>21.71</v>
      </c>
      <c r="C369" s="72">
        <v>27.97</v>
      </c>
      <c r="D369" s="73">
        <v>36626</v>
      </c>
      <c r="E369" s="74">
        <v>21457</v>
      </c>
      <c r="F369" s="97">
        <f t="shared" si="32"/>
        <v>20244.7</v>
      </c>
      <c r="G369" s="98">
        <f t="shared" si="32"/>
        <v>9205.7</v>
      </c>
      <c r="H369" s="99">
        <f t="shared" si="33"/>
        <v>29450.4</v>
      </c>
      <c r="I369" s="75">
        <f t="shared" si="34"/>
        <v>9954.2</v>
      </c>
      <c r="J369" s="76">
        <f t="shared" si="35"/>
        <v>589</v>
      </c>
      <c r="K369" s="83">
        <v>250</v>
      </c>
      <c r="L369" s="78">
        <f t="shared" si="31"/>
        <v>40243.600000000006</v>
      </c>
      <c r="P369" s="115"/>
    </row>
    <row r="370" spans="1:16" ht="12.75">
      <c r="A370" s="70">
        <v>382</v>
      </c>
      <c r="B370" s="71">
        <f t="shared" si="30"/>
        <v>21.71</v>
      </c>
      <c r="C370" s="72">
        <v>27.97</v>
      </c>
      <c r="D370" s="73">
        <v>36626</v>
      </c>
      <c r="E370" s="74">
        <v>21457</v>
      </c>
      <c r="F370" s="97">
        <f t="shared" si="32"/>
        <v>20244.7</v>
      </c>
      <c r="G370" s="98">
        <f t="shared" si="32"/>
        <v>9205.7</v>
      </c>
      <c r="H370" s="99">
        <f t="shared" si="33"/>
        <v>29450.4</v>
      </c>
      <c r="I370" s="75">
        <f t="shared" si="34"/>
        <v>9954.2</v>
      </c>
      <c r="J370" s="76">
        <f t="shared" si="35"/>
        <v>589</v>
      </c>
      <c r="K370" s="83">
        <v>250</v>
      </c>
      <c r="L370" s="78">
        <f t="shared" si="31"/>
        <v>40243.600000000006</v>
      </c>
      <c r="P370" s="115"/>
    </row>
    <row r="371" spans="1:16" ht="12.75">
      <c r="A371" s="70">
        <v>383</v>
      </c>
      <c r="B371" s="71">
        <f t="shared" si="30"/>
        <v>21.71</v>
      </c>
      <c r="C371" s="72">
        <v>27.97</v>
      </c>
      <c r="D371" s="73">
        <v>36626</v>
      </c>
      <c r="E371" s="74">
        <v>21457</v>
      </c>
      <c r="F371" s="97">
        <f t="shared" si="32"/>
        <v>20244.7</v>
      </c>
      <c r="G371" s="98">
        <f t="shared" si="32"/>
        <v>9205.7</v>
      </c>
      <c r="H371" s="99">
        <f t="shared" si="33"/>
        <v>29450.4</v>
      </c>
      <c r="I371" s="75">
        <f t="shared" si="34"/>
        <v>9954.2</v>
      </c>
      <c r="J371" s="76">
        <f t="shared" si="35"/>
        <v>589</v>
      </c>
      <c r="K371" s="83">
        <v>250</v>
      </c>
      <c r="L371" s="78">
        <f t="shared" si="31"/>
        <v>40243.600000000006</v>
      </c>
      <c r="P371" s="115"/>
    </row>
    <row r="372" spans="1:16" ht="12.75">
      <c r="A372" s="70">
        <v>384</v>
      </c>
      <c r="B372" s="71">
        <f t="shared" si="30"/>
        <v>21.72</v>
      </c>
      <c r="C372" s="72">
        <v>27.97</v>
      </c>
      <c r="D372" s="73">
        <v>36626</v>
      </c>
      <c r="E372" s="74">
        <v>21457</v>
      </c>
      <c r="F372" s="97">
        <f t="shared" si="32"/>
        <v>20235.4</v>
      </c>
      <c r="G372" s="98">
        <f t="shared" si="32"/>
        <v>9205.7</v>
      </c>
      <c r="H372" s="99">
        <f t="shared" si="33"/>
        <v>29441.100000000002</v>
      </c>
      <c r="I372" s="75">
        <f t="shared" si="34"/>
        <v>9951.1</v>
      </c>
      <c r="J372" s="76">
        <f t="shared" si="35"/>
        <v>588.8</v>
      </c>
      <c r="K372" s="83">
        <v>250</v>
      </c>
      <c r="L372" s="78">
        <f t="shared" si="31"/>
        <v>40231.00000000001</v>
      </c>
      <c r="P372" s="115"/>
    </row>
    <row r="373" spans="1:16" ht="12.75">
      <c r="A373" s="70">
        <v>385</v>
      </c>
      <c r="B373" s="71">
        <f t="shared" si="30"/>
        <v>21.72</v>
      </c>
      <c r="C373" s="72">
        <v>27.97</v>
      </c>
      <c r="D373" s="73">
        <v>36626</v>
      </c>
      <c r="E373" s="74">
        <v>21457</v>
      </c>
      <c r="F373" s="97">
        <f t="shared" si="32"/>
        <v>20235.4</v>
      </c>
      <c r="G373" s="98">
        <f t="shared" si="32"/>
        <v>9205.7</v>
      </c>
      <c r="H373" s="99">
        <f t="shared" si="33"/>
        <v>29441.100000000002</v>
      </c>
      <c r="I373" s="75">
        <f t="shared" si="34"/>
        <v>9951.1</v>
      </c>
      <c r="J373" s="76">
        <f t="shared" si="35"/>
        <v>588.8</v>
      </c>
      <c r="K373" s="83">
        <v>250</v>
      </c>
      <c r="L373" s="78">
        <f t="shared" si="31"/>
        <v>40231.00000000001</v>
      </c>
      <c r="P373" s="115"/>
    </row>
    <row r="374" spans="1:16" ht="12.75">
      <c r="A374" s="70">
        <v>386</v>
      </c>
      <c r="B374" s="71">
        <f t="shared" si="30"/>
        <v>21.72</v>
      </c>
      <c r="C374" s="72">
        <v>27.97</v>
      </c>
      <c r="D374" s="73">
        <v>36626</v>
      </c>
      <c r="E374" s="74">
        <v>21457</v>
      </c>
      <c r="F374" s="97">
        <f t="shared" si="32"/>
        <v>20235.4</v>
      </c>
      <c r="G374" s="98">
        <f t="shared" si="32"/>
        <v>9205.7</v>
      </c>
      <c r="H374" s="99">
        <f t="shared" si="33"/>
        <v>29441.100000000002</v>
      </c>
      <c r="I374" s="75">
        <f t="shared" si="34"/>
        <v>9951.1</v>
      </c>
      <c r="J374" s="76">
        <f t="shared" si="35"/>
        <v>588.8</v>
      </c>
      <c r="K374" s="83">
        <v>250</v>
      </c>
      <c r="L374" s="78">
        <f t="shared" si="31"/>
        <v>40231.00000000001</v>
      </c>
      <c r="P374" s="115"/>
    </row>
    <row r="375" spans="1:16" ht="12.75">
      <c r="A375" s="70">
        <v>387</v>
      </c>
      <c r="B375" s="71">
        <f t="shared" si="30"/>
        <v>21.72</v>
      </c>
      <c r="C375" s="72">
        <v>27.97</v>
      </c>
      <c r="D375" s="73">
        <v>36626</v>
      </c>
      <c r="E375" s="74">
        <v>21457</v>
      </c>
      <c r="F375" s="97">
        <f t="shared" si="32"/>
        <v>20235.4</v>
      </c>
      <c r="G375" s="98">
        <f t="shared" si="32"/>
        <v>9205.7</v>
      </c>
      <c r="H375" s="99">
        <f t="shared" si="33"/>
        <v>29441.100000000002</v>
      </c>
      <c r="I375" s="75">
        <f t="shared" si="34"/>
        <v>9951.1</v>
      </c>
      <c r="J375" s="76">
        <f t="shared" si="35"/>
        <v>588.8</v>
      </c>
      <c r="K375" s="83">
        <v>250</v>
      </c>
      <c r="L375" s="78">
        <f t="shared" si="31"/>
        <v>40231.00000000001</v>
      </c>
      <c r="P375" s="115"/>
    </row>
    <row r="376" spans="1:16" ht="12.75">
      <c r="A376" s="70">
        <v>388</v>
      </c>
      <c r="B376" s="71">
        <f t="shared" si="30"/>
        <v>21.73</v>
      </c>
      <c r="C376" s="72">
        <v>27.97</v>
      </c>
      <c r="D376" s="73">
        <v>36626</v>
      </c>
      <c r="E376" s="74">
        <v>21457</v>
      </c>
      <c r="F376" s="97">
        <f t="shared" si="32"/>
        <v>20226</v>
      </c>
      <c r="G376" s="98">
        <f t="shared" si="32"/>
        <v>9205.7</v>
      </c>
      <c r="H376" s="99">
        <f t="shared" si="33"/>
        <v>29431.7</v>
      </c>
      <c r="I376" s="75">
        <f t="shared" si="34"/>
        <v>9947.9</v>
      </c>
      <c r="J376" s="76">
        <f t="shared" si="35"/>
        <v>588.6</v>
      </c>
      <c r="K376" s="83">
        <v>250</v>
      </c>
      <c r="L376" s="78">
        <f t="shared" si="31"/>
        <v>40218.2</v>
      </c>
      <c r="P376" s="115"/>
    </row>
    <row r="377" spans="1:16" ht="12.75">
      <c r="A377" s="70">
        <v>389</v>
      </c>
      <c r="B377" s="71">
        <f t="shared" si="30"/>
        <v>21.73</v>
      </c>
      <c r="C377" s="72">
        <v>27.97</v>
      </c>
      <c r="D377" s="73">
        <v>36626</v>
      </c>
      <c r="E377" s="74">
        <v>21457</v>
      </c>
      <c r="F377" s="97">
        <f t="shared" si="32"/>
        <v>20226</v>
      </c>
      <c r="G377" s="98">
        <f t="shared" si="32"/>
        <v>9205.7</v>
      </c>
      <c r="H377" s="99">
        <f t="shared" si="33"/>
        <v>29431.7</v>
      </c>
      <c r="I377" s="75">
        <f t="shared" si="34"/>
        <v>9947.9</v>
      </c>
      <c r="J377" s="76">
        <f t="shared" si="35"/>
        <v>588.6</v>
      </c>
      <c r="K377" s="83">
        <v>250</v>
      </c>
      <c r="L377" s="78">
        <f t="shared" si="31"/>
        <v>40218.2</v>
      </c>
      <c r="P377" s="115"/>
    </row>
    <row r="378" spans="1:16" ht="12.75">
      <c r="A378" s="70">
        <v>390</v>
      </c>
      <c r="B378" s="71">
        <f t="shared" si="30"/>
        <v>21.73</v>
      </c>
      <c r="C378" s="72">
        <v>27.97</v>
      </c>
      <c r="D378" s="73">
        <v>36626</v>
      </c>
      <c r="E378" s="74">
        <v>21457</v>
      </c>
      <c r="F378" s="97">
        <f t="shared" si="32"/>
        <v>20226</v>
      </c>
      <c r="G378" s="98">
        <f t="shared" si="32"/>
        <v>9205.7</v>
      </c>
      <c r="H378" s="99">
        <f t="shared" si="33"/>
        <v>29431.7</v>
      </c>
      <c r="I378" s="75">
        <f t="shared" si="34"/>
        <v>9947.9</v>
      </c>
      <c r="J378" s="76">
        <f t="shared" si="35"/>
        <v>588.6</v>
      </c>
      <c r="K378" s="83">
        <v>250</v>
      </c>
      <c r="L378" s="78">
        <f t="shared" si="31"/>
        <v>40218.2</v>
      </c>
      <c r="P378" s="115"/>
    </row>
    <row r="379" spans="1:16" ht="12.75">
      <c r="A379" s="70">
        <v>391</v>
      </c>
      <c r="B379" s="71">
        <f t="shared" si="30"/>
        <v>21.73</v>
      </c>
      <c r="C379" s="72">
        <v>27.97</v>
      </c>
      <c r="D379" s="73">
        <v>36626</v>
      </c>
      <c r="E379" s="74">
        <v>21457</v>
      </c>
      <c r="F379" s="97">
        <f t="shared" si="32"/>
        <v>20226</v>
      </c>
      <c r="G379" s="98">
        <f t="shared" si="32"/>
        <v>9205.7</v>
      </c>
      <c r="H379" s="99">
        <f t="shared" si="33"/>
        <v>29431.7</v>
      </c>
      <c r="I379" s="75">
        <f t="shared" si="34"/>
        <v>9947.9</v>
      </c>
      <c r="J379" s="76">
        <f t="shared" si="35"/>
        <v>588.6</v>
      </c>
      <c r="K379" s="83">
        <v>250</v>
      </c>
      <c r="L379" s="78">
        <f t="shared" si="31"/>
        <v>40218.2</v>
      </c>
      <c r="P379" s="115"/>
    </row>
    <row r="380" spans="1:16" ht="12.75">
      <c r="A380" s="70">
        <v>392</v>
      </c>
      <c r="B380" s="71">
        <f t="shared" si="30"/>
        <v>21.74</v>
      </c>
      <c r="C380" s="72">
        <v>27.97</v>
      </c>
      <c r="D380" s="73">
        <v>36626</v>
      </c>
      <c r="E380" s="74">
        <v>21457</v>
      </c>
      <c r="F380" s="97">
        <f t="shared" si="32"/>
        <v>20216.7</v>
      </c>
      <c r="G380" s="98">
        <f t="shared" si="32"/>
        <v>9205.7</v>
      </c>
      <c r="H380" s="99">
        <f t="shared" si="33"/>
        <v>29422.4</v>
      </c>
      <c r="I380" s="75">
        <f t="shared" si="34"/>
        <v>9944.8</v>
      </c>
      <c r="J380" s="76">
        <f t="shared" si="35"/>
        <v>588.4</v>
      </c>
      <c r="K380" s="83">
        <v>250</v>
      </c>
      <c r="L380" s="78">
        <f t="shared" si="31"/>
        <v>40205.6</v>
      </c>
      <c r="P380" s="115"/>
    </row>
    <row r="381" spans="1:16" ht="12.75">
      <c r="A381" s="70">
        <v>393</v>
      </c>
      <c r="B381" s="71">
        <f t="shared" si="30"/>
        <v>21.74</v>
      </c>
      <c r="C381" s="72">
        <v>27.97</v>
      </c>
      <c r="D381" s="73">
        <v>36626</v>
      </c>
      <c r="E381" s="74">
        <v>21457</v>
      </c>
      <c r="F381" s="97">
        <f t="shared" si="32"/>
        <v>20216.7</v>
      </c>
      <c r="G381" s="98">
        <f t="shared" si="32"/>
        <v>9205.7</v>
      </c>
      <c r="H381" s="99">
        <f t="shared" si="33"/>
        <v>29422.4</v>
      </c>
      <c r="I381" s="75">
        <f t="shared" si="34"/>
        <v>9944.8</v>
      </c>
      <c r="J381" s="76">
        <f t="shared" si="35"/>
        <v>588.4</v>
      </c>
      <c r="K381" s="83">
        <v>250</v>
      </c>
      <c r="L381" s="78">
        <f t="shared" si="31"/>
        <v>40205.6</v>
      </c>
      <c r="P381" s="115"/>
    </row>
    <row r="382" spans="1:16" ht="12.75">
      <c r="A382" s="70">
        <v>394</v>
      </c>
      <c r="B382" s="71">
        <f t="shared" si="30"/>
        <v>21.74</v>
      </c>
      <c r="C382" s="72">
        <v>27.97</v>
      </c>
      <c r="D382" s="73">
        <v>36626</v>
      </c>
      <c r="E382" s="74">
        <v>21457</v>
      </c>
      <c r="F382" s="97">
        <f t="shared" si="32"/>
        <v>20216.7</v>
      </c>
      <c r="G382" s="98">
        <f t="shared" si="32"/>
        <v>9205.7</v>
      </c>
      <c r="H382" s="99">
        <f t="shared" si="33"/>
        <v>29422.4</v>
      </c>
      <c r="I382" s="75">
        <f t="shared" si="34"/>
        <v>9944.8</v>
      </c>
      <c r="J382" s="76">
        <f t="shared" si="35"/>
        <v>588.4</v>
      </c>
      <c r="K382" s="83">
        <v>250</v>
      </c>
      <c r="L382" s="78">
        <f t="shared" si="31"/>
        <v>40205.6</v>
      </c>
      <c r="P382" s="115"/>
    </row>
    <row r="383" spans="1:16" ht="12.75">
      <c r="A383" s="70">
        <v>395</v>
      </c>
      <c r="B383" s="71">
        <f t="shared" si="30"/>
        <v>21.75</v>
      </c>
      <c r="C383" s="72">
        <v>27.97</v>
      </c>
      <c r="D383" s="73">
        <v>36626</v>
      </c>
      <c r="E383" s="74">
        <v>21457</v>
      </c>
      <c r="F383" s="97">
        <f t="shared" si="32"/>
        <v>20207.4</v>
      </c>
      <c r="G383" s="98">
        <f t="shared" si="32"/>
        <v>9205.7</v>
      </c>
      <c r="H383" s="99">
        <f t="shared" si="33"/>
        <v>29413.100000000002</v>
      </c>
      <c r="I383" s="75">
        <f t="shared" si="34"/>
        <v>9941.6</v>
      </c>
      <c r="J383" s="76">
        <f t="shared" si="35"/>
        <v>588.3</v>
      </c>
      <c r="K383" s="83">
        <v>250</v>
      </c>
      <c r="L383" s="78">
        <f t="shared" si="31"/>
        <v>40193.00000000001</v>
      </c>
      <c r="P383" s="115"/>
    </row>
    <row r="384" spans="1:16" ht="12.75">
      <c r="A384" s="70">
        <v>396</v>
      </c>
      <c r="B384" s="71">
        <f t="shared" si="30"/>
        <v>21.75</v>
      </c>
      <c r="C384" s="72">
        <v>27.97</v>
      </c>
      <c r="D384" s="73">
        <v>36626</v>
      </c>
      <c r="E384" s="74">
        <v>21457</v>
      </c>
      <c r="F384" s="97">
        <f t="shared" si="32"/>
        <v>20207.4</v>
      </c>
      <c r="G384" s="98">
        <f t="shared" si="32"/>
        <v>9205.7</v>
      </c>
      <c r="H384" s="99">
        <f t="shared" si="33"/>
        <v>29413.100000000002</v>
      </c>
      <c r="I384" s="75">
        <f t="shared" si="34"/>
        <v>9941.6</v>
      </c>
      <c r="J384" s="76">
        <f t="shared" si="35"/>
        <v>588.3</v>
      </c>
      <c r="K384" s="83">
        <v>250</v>
      </c>
      <c r="L384" s="78">
        <f t="shared" si="31"/>
        <v>40193.00000000001</v>
      </c>
      <c r="P384" s="115"/>
    </row>
    <row r="385" spans="1:16" ht="12.75">
      <c r="A385" s="70">
        <v>397</v>
      </c>
      <c r="B385" s="71">
        <f t="shared" si="30"/>
        <v>21.75</v>
      </c>
      <c r="C385" s="72">
        <v>27.97</v>
      </c>
      <c r="D385" s="73">
        <v>36626</v>
      </c>
      <c r="E385" s="74">
        <v>21457</v>
      </c>
      <c r="F385" s="97">
        <f t="shared" si="32"/>
        <v>20207.4</v>
      </c>
      <c r="G385" s="98">
        <f t="shared" si="32"/>
        <v>9205.7</v>
      </c>
      <c r="H385" s="99">
        <f t="shared" si="33"/>
        <v>29413.100000000002</v>
      </c>
      <c r="I385" s="75">
        <f t="shared" si="34"/>
        <v>9941.6</v>
      </c>
      <c r="J385" s="76">
        <f t="shared" si="35"/>
        <v>588.3</v>
      </c>
      <c r="K385" s="83">
        <v>250</v>
      </c>
      <c r="L385" s="78">
        <f t="shared" si="31"/>
        <v>40193.00000000001</v>
      </c>
      <c r="P385" s="115"/>
    </row>
    <row r="386" spans="1:16" ht="12.75">
      <c r="A386" s="70">
        <v>398</v>
      </c>
      <c r="B386" s="71">
        <f t="shared" si="30"/>
        <v>21.75</v>
      </c>
      <c r="C386" s="72">
        <v>27.97</v>
      </c>
      <c r="D386" s="73">
        <v>36626</v>
      </c>
      <c r="E386" s="74">
        <v>21457</v>
      </c>
      <c r="F386" s="97">
        <f t="shared" si="32"/>
        <v>20207.4</v>
      </c>
      <c r="G386" s="98">
        <f t="shared" si="32"/>
        <v>9205.7</v>
      </c>
      <c r="H386" s="99">
        <f t="shared" si="33"/>
        <v>29413.100000000002</v>
      </c>
      <c r="I386" s="75">
        <f t="shared" si="34"/>
        <v>9941.6</v>
      </c>
      <c r="J386" s="76">
        <f t="shared" si="35"/>
        <v>588.3</v>
      </c>
      <c r="K386" s="83">
        <v>250</v>
      </c>
      <c r="L386" s="78">
        <f t="shared" si="31"/>
        <v>40193.00000000001</v>
      </c>
      <c r="P386" s="115"/>
    </row>
    <row r="387" spans="1:16" ht="12.75">
      <c r="A387" s="70">
        <v>399</v>
      </c>
      <c r="B387" s="71">
        <f t="shared" si="30"/>
        <v>21.76</v>
      </c>
      <c r="C387" s="72">
        <v>27.97</v>
      </c>
      <c r="D387" s="73">
        <v>36626</v>
      </c>
      <c r="E387" s="74">
        <v>21457</v>
      </c>
      <c r="F387" s="97">
        <f t="shared" si="32"/>
        <v>20198.2</v>
      </c>
      <c r="G387" s="98">
        <f t="shared" si="32"/>
        <v>9205.7</v>
      </c>
      <c r="H387" s="99">
        <f t="shared" si="33"/>
        <v>29403.9</v>
      </c>
      <c r="I387" s="75">
        <f t="shared" si="34"/>
        <v>9938.5</v>
      </c>
      <c r="J387" s="76">
        <f t="shared" si="35"/>
        <v>588.1</v>
      </c>
      <c r="K387" s="83">
        <v>250</v>
      </c>
      <c r="L387" s="78">
        <f t="shared" si="31"/>
        <v>40180.5</v>
      </c>
      <c r="P387" s="115"/>
    </row>
    <row r="388" spans="1:16" ht="12.75">
      <c r="A388" s="70">
        <v>400</v>
      </c>
      <c r="B388" s="71">
        <f t="shared" si="30"/>
        <v>21.76</v>
      </c>
      <c r="C388" s="72">
        <v>27.97</v>
      </c>
      <c r="D388" s="73">
        <v>36626</v>
      </c>
      <c r="E388" s="74">
        <v>21457</v>
      </c>
      <c r="F388" s="97">
        <f t="shared" si="32"/>
        <v>20198.2</v>
      </c>
      <c r="G388" s="98">
        <f t="shared" si="32"/>
        <v>9205.7</v>
      </c>
      <c r="H388" s="99">
        <f t="shared" si="33"/>
        <v>29403.9</v>
      </c>
      <c r="I388" s="75">
        <f t="shared" si="34"/>
        <v>9938.5</v>
      </c>
      <c r="J388" s="76">
        <f t="shared" si="35"/>
        <v>588.1</v>
      </c>
      <c r="K388" s="83">
        <v>250</v>
      </c>
      <c r="L388" s="78">
        <f t="shared" si="31"/>
        <v>40180.5</v>
      </c>
      <c r="P388" s="115"/>
    </row>
    <row r="389" spans="1:16" ht="12.75">
      <c r="A389" s="70">
        <v>401</v>
      </c>
      <c r="B389" s="71">
        <f t="shared" si="30"/>
        <v>21.76</v>
      </c>
      <c r="C389" s="72">
        <v>27.97</v>
      </c>
      <c r="D389" s="73">
        <v>36626</v>
      </c>
      <c r="E389" s="74">
        <v>21457</v>
      </c>
      <c r="F389" s="97">
        <f t="shared" si="32"/>
        <v>20198.2</v>
      </c>
      <c r="G389" s="98">
        <f t="shared" si="32"/>
        <v>9205.7</v>
      </c>
      <c r="H389" s="99">
        <f t="shared" si="33"/>
        <v>29403.9</v>
      </c>
      <c r="I389" s="75">
        <f t="shared" si="34"/>
        <v>9938.5</v>
      </c>
      <c r="J389" s="76">
        <f t="shared" si="35"/>
        <v>588.1</v>
      </c>
      <c r="K389" s="83">
        <v>250</v>
      </c>
      <c r="L389" s="78">
        <f t="shared" si="31"/>
        <v>40180.5</v>
      </c>
      <c r="P389" s="115"/>
    </row>
    <row r="390" spans="1:16" ht="12.75">
      <c r="A390" s="70">
        <v>402</v>
      </c>
      <c r="B390" s="71">
        <f t="shared" si="30"/>
        <v>21.76</v>
      </c>
      <c r="C390" s="72">
        <v>27.97</v>
      </c>
      <c r="D390" s="73">
        <v>36626</v>
      </c>
      <c r="E390" s="74">
        <v>21457</v>
      </c>
      <c r="F390" s="97">
        <f t="shared" si="32"/>
        <v>20198.2</v>
      </c>
      <c r="G390" s="98">
        <f t="shared" si="32"/>
        <v>9205.7</v>
      </c>
      <c r="H390" s="99">
        <f t="shared" si="33"/>
        <v>29403.9</v>
      </c>
      <c r="I390" s="75">
        <f t="shared" si="34"/>
        <v>9938.5</v>
      </c>
      <c r="J390" s="76">
        <f t="shared" si="35"/>
        <v>588.1</v>
      </c>
      <c r="K390" s="83">
        <v>250</v>
      </c>
      <c r="L390" s="78">
        <f t="shared" si="31"/>
        <v>40180.5</v>
      </c>
      <c r="P390" s="115"/>
    </row>
    <row r="391" spans="1:16" ht="12.75">
      <c r="A391" s="70">
        <v>403</v>
      </c>
      <c r="B391" s="71">
        <f t="shared" si="30"/>
        <v>21.77</v>
      </c>
      <c r="C391" s="72">
        <v>27.97</v>
      </c>
      <c r="D391" s="73">
        <v>36626</v>
      </c>
      <c r="E391" s="74">
        <v>21457</v>
      </c>
      <c r="F391" s="97">
        <f t="shared" si="32"/>
        <v>20188.9</v>
      </c>
      <c r="G391" s="98">
        <f t="shared" si="32"/>
        <v>9205.7</v>
      </c>
      <c r="H391" s="99">
        <f t="shared" si="33"/>
        <v>29394.600000000002</v>
      </c>
      <c r="I391" s="75">
        <f t="shared" si="34"/>
        <v>9935.4</v>
      </c>
      <c r="J391" s="76">
        <f t="shared" si="35"/>
        <v>587.9</v>
      </c>
      <c r="K391" s="83">
        <v>250</v>
      </c>
      <c r="L391" s="78">
        <f t="shared" si="31"/>
        <v>40167.9</v>
      </c>
      <c r="P391" s="115"/>
    </row>
    <row r="392" spans="1:16" ht="12.75">
      <c r="A392" s="70">
        <v>404</v>
      </c>
      <c r="B392" s="71">
        <f aca="true" t="shared" si="36" ref="B392:B438">ROUND(IF(A392&lt;B$452,B$453+B$454*A392+B$455*A392^2+B$456*A392^3+B$457*A392^4+B$458*A392^5,B$462+B$463*A392+B$464*A392^2+B$465*A392^3+B$466*A392^4+B$467*A392^5),2)</f>
        <v>21.77</v>
      </c>
      <c r="C392" s="72">
        <v>27.97</v>
      </c>
      <c r="D392" s="73">
        <v>36626</v>
      </c>
      <c r="E392" s="74">
        <v>21457</v>
      </c>
      <c r="F392" s="97">
        <f t="shared" si="32"/>
        <v>20188.9</v>
      </c>
      <c r="G392" s="98">
        <f t="shared" si="32"/>
        <v>9205.7</v>
      </c>
      <c r="H392" s="99">
        <f t="shared" si="33"/>
        <v>29394.600000000002</v>
      </c>
      <c r="I392" s="75">
        <f t="shared" si="34"/>
        <v>9935.4</v>
      </c>
      <c r="J392" s="76">
        <f t="shared" si="35"/>
        <v>587.9</v>
      </c>
      <c r="K392" s="83">
        <v>250</v>
      </c>
      <c r="L392" s="78">
        <f aca="true" t="shared" si="37" ref="L392:L439">SUM(H392:K392)</f>
        <v>40167.9</v>
      </c>
      <c r="P392" s="115"/>
    </row>
    <row r="393" spans="1:16" ht="12.75">
      <c r="A393" s="70">
        <v>405</v>
      </c>
      <c r="B393" s="71">
        <f t="shared" si="36"/>
        <v>21.77</v>
      </c>
      <c r="C393" s="72">
        <v>27.97</v>
      </c>
      <c r="D393" s="73">
        <v>36626</v>
      </c>
      <c r="E393" s="74">
        <v>21457</v>
      </c>
      <c r="F393" s="97">
        <f aca="true" t="shared" si="38" ref="F393:G439">ROUND(12/B393*D393,1)</f>
        <v>20188.9</v>
      </c>
      <c r="G393" s="98">
        <f t="shared" si="38"/>
        <v>9205.7</v>
      </c>
      <c r="H393" s="99">
        <f aca="true" t="shared" si="39" ref="H393:H439">F393+G393</f>
        <v>29394.600000000002</v>
      </c>
      <c r="I393" s="75">
        <f aca="true" t="shared" si="40" ref="I393:I439">ROUND(H393*0.338,1)</f>
        <v>9935.4</v>
      </c>
      <c r="J393" s="76">
        <f aca="true" t="shared" si="41" ref="J393:J439">ROUND(H393*0.02,1)</f>
        <v>587.9</v>
      </c>
      <c r="K393" s="83">
        <v>250</v>
      </c>
      <c r="L393" s="78">
        <f t="shared" si="37"/>
        <v>40167.9</v>
      </c>
      <c r="P393" s="115"/>
    </row>
    <row r="394" spans="1:16" ht="12.75">
      <c r="A394" s="70">
        <v>406</v>
      </c>
      <c r="B394" s="71">
        <f t="shared" si="36"/>
        <v>21.77</v>
      </c>
      <c r="C394" s="72">
        <v>27.97</v>
      </c>
      <c r="D394" s="73">
        <v>36626</v>
      </c>
      <c r="E394" s="74">
        <v>21457</v>
      </c>
      <c r="F394" s="97">
        <f t="shared" si="38"/>
        <v>20188.9</v>
      </c>
      <c r="G394" s="98">
        <f t="shared" si="38"/>
        <v>9205.7</v>
      </c>
      <c r="H394" s="99">
        <f t="shared" si="39"/>
        <v>29394.600000000002</v>
      </c>
      <c r="I394" s="75">
        <f t="shared" si="40"/>
        <v>9935.4</v>
      </c>
      <c r="J394" s="76">
        <f t="shared" si="41"/>
        <v>587.9</v>
      </c>
      <c r="K394" s="83">
        <v>250</v>
      </c>
      <c r="L394" s="78">
        <f t="shared" si="37"/>
        <v>40167.9</v>
      </c>
      <c r="P394" s="115"/>
    </row>
    <row r="395" spans="1:16" ht="12.75">
      <c r="A395" s="70">
        <v>407</v>
      </c>
      <c r="B395" s="71">
        <f t="shared" si="36"/>
        <v>21.78</v>
      </c>
      <c r="C395" s="72">
        <v>27.97</v>
      </c>
      <c r="D395" s="73">
        <v>36626</v>
      </c>
      <c r="E395" s="74">
        <v>21457</v>
      </c>
      <c r="F395" s="97">
        <f t="shared" si="38"/>
        <v>20179.6</v>
      </c>
      <c r="G395" s="98">
        <f t="shared" si="38"/>
        <v>9205.7</v>
      </c>
      <c r="H395" s="99">
        <f t="shared" si="39"/>
        <v>29385.3</v>
      </c>
      <c r="I395" s="75">
        <f t="shared" si="40"/>
        <v>9932.2</v>
      </c>
      <c r="J395" s="76">
        <f t="shared" si="41"/>
        <v>587.7</v>
      </c>
      <c r="K395" s="83">
        <v>250</v>
      </c>
      <c r="L395" s="78">
        <f t="shared" si="37"/>
        <v>40155.2</v>
      </c>
      <c r="P395" s="115"/>
    </row>
    <row r="396" spans="1:16" ht="12.75">
      <c r="A396" s="70">
        <v>408</v>
      </c>
      <c r="B396" s="71">
        <f t="shared" si="36"/>
        <v>21.78</v>
      </c>
      <c r="C396" s="72">
        <v>27.97</v>
      </c>
      <c r="D396" s="73">
        <v>36626</v>
      </c>
      <c r="E396" s="74">
        <v>21457</v>
      </c>
      <c r="F396" s="97">
        <f t="shared" si="38"/>
        <v>20179.6</v>
      </c>
      <c r="G396" s="98">
        <f t="shared" si="38"/>
        <v>9205.7</v>
      </c>
      <c r="H396" s="99">
        <f t="shared" si="39"/>
        <v>29385.3</v>
      </c>
      <c r="I396" s="75">
        <f t="shared" si="40"/>
        <v>9932.2</v>
      </c>
      <c r="J396" s="76">
        <f t="shared" si="41"/>
        <v>587.7</v>
      </c>
      <c r="K396" s="83">
        <v>250</v>
      </c>
      <c r="L396" s="78">
        <f t="shared" si="37"/>
        <v>40155.2</v>
      </c>
      <c r="P396" s="115"/>
    </row>
    <row r="397" spans="1:16" ht="12.75">
      <c r="A397" s="70">
        <v>409</v>
      </c>
      <c r="B397" s="71">
        <f t="shared" si="36"/>
        <v>21.78</v>
      </c>
      <c r="C397" s="72">
        <v>27.97</v>
      </c>
      <c r="D397" s="73">
        <v>36626</v>
      </c>
      <c r="E397" s="74">
        <v>21457</v>
      </c>
      <c r="F397" s="97">
        <f t="shared" si="38"/>
        <v>20179.6</v>
      </c>
      <c r="G397" s="98">
        <f t="shared" si="38"/>
        <v>9205.7</v>
      </c>
      <c r="H397" s="99">
        <f t="shared" si="39"/>
        <v>29385.3</v>
      </c>
      <c r="I397" s="75">
        <f t="shared" si="40"/>
        <v>9932.2</v>
      </c>
      <c r="J397" s="76">
        <f t="shared" si="41"/>
        <v>587.7</v>
      </c>
      <c r="K397" s="83">
        <v>250</v>
      </c>
      <c r="L397" s="78">
        <f t="shared" si="37"/>
        <v>40155.2</v>
      </c>
      <c r="P397" s="115"/>
    </row>
    <row r="398" spans="1:16" ht="12.75">
      <c r="A398" s="70">
        <v>410</v>
      </c>
      <c r="B398" s="71">
        <f t="shared" si="36"/>
        <v>21.78</v>
      </c>
      <c r="C398" s="72">
        <v>27.97</v>
      </c>
      <c r="D398" s="73">
        <v>36626</v>
      </c>
      <c r="E398" s="74">
        <v>21457</v>
      </c>
      <c r="F398" s="97">
        <f t="shared" si="38"/>
        <v>20179.6</v>
      </c>
      <c r="G398" s="98">
        <f t="shared" si="38"/>
        <v>9205.7</v>
      </c>
      <c r="H398" s="99">
        <f t="shared" si="39"/>
        <v>29385.3</v>
      </c>
      <c r="I398" s="75">
        <f t="shared" si="40"/>
        <v>9932.2</v>
      </c>
      <c r="J398" s="76">
        <f t="shared" si="41"/>
        <v>587.7</v>
      </c>
      <c r="K398" s="83">
        <v>250</v>
      </c>
      <c r="L398" s="78">
        <f t="shared" si="37"/>
        <v>40155.2</v>
      </c>
      <c r="P398" s="115"/>
    </row>
    <row r="399" spans="1:16" ht="12.75">
      <c r="A399" s="70">
        <v>411</v>
      </c>
      <c r="B399" s="71">
        <f t="shared" si="36"/>
        <v>21.79</v>
      </c>
      <c r="C399" s="72">
        <v>27.97</v>
      </c>
      <c r="D399" s="73">
        <v>36626</v>
      </c>
      <c r="E399" s="74">
        <v>21457</v>
      </c>
      <c r="F399" s="97">
        <f t="shared" si="38"/>
        <v>20170.4</v>
      </c>
      <c r="G399" s="98">
        <f t="shared" si="38"/>
        <v>9205.7</v>
      </c>
      <c r="H399" s="99">
        <f t="shared" si="39"/>
        <v>29376.100000000002</v>
      </c>
      <c r="I399" s="75">
        <f t="shared" si="40"/>
        <v>9929.1</v>
      </c>
      <c r="J399" s="76">
        <f t="shared" si="41"/>
        <v>587.5</v>
      </c>
      <c r="K399" s="83">
        <v>250</v>
      </c>
      <c r="L399" s="78">
        <f t="shared" si="37"/>
        <v>40142.700000000004</v>
      </c>
      <c r="P399" s="115"/>
    </row>
    <row r="400" spans="1:16" ht="12.75">
      <c r="A400" s="70">
        <v>412</v>
      </c>
      <c r="B400" s="71">
        <f t="shared" si="36"/>
        <v>21.79</v>
      </c>
      <c r="C400" s="72">
        <v>27.97</v>
      </c>
      <c r="D400" s="73">
        <v>36626</v>
      </c>
      <c r="E400" s="74">
        <v>21457</v>
      </c>
      <c r="F400" s="97">
        <f t="shared" si="38"/>
        <v>20170.4</v>
      </c>
      <c r="G400" s="98">
        <f t="shared" si="38"/>
        <v>9205.7</v>
      </c>
      <c r="H400" s="99">
        <f t="shared" si="39"/>
        <v>29376.100000000002</v>
      </c>
      <c r="I400" s="75">
        <f t="shared" si="40"/>
        <v>9929.1</v>
      </c>
      <c r="J400" s="76">
        <f t="shared" si="41"/>
        <v>587.5</v>
      </c>
      <c r="K400" s="83">
        <v>250</v>
      </c>
      <c r="L400" s="78">
        <f t="shared" si="37"/>
        <v>40142.700000000004</v>
      </c>
      <c r="P400" s="115"/>
    </row>
    <row r="401" spans="1:16" ht="12.75">
      <c r="A401" s="70">
        <v>413</v>
      </c>
      <c r="B401" s="71">
        <f t="shared" si="36"/>
        <v>21.79</v>
      </c>
      <c r="C401" s="72">
        <v>27.97</v>
      </c>
      <c r="D401" s="73">
        <v>36626</v>
      </c>
      <c r="E401" s="74">
        <v>21457</v>
      </c>
      <c r="F401" s="97">
        <f t="shared" si="38"/>
        <v>20170.4</v>
      </c>
      <c r="G401" s="98">
        <f t="shared" si="38"/>
        <v>9205.7</v>
      </c>
      <c r="H401" s="99">
        <f t="shared" si="39"/>
        <v>29376.100000000002</v>
      </c>
      <c r="I401" s="75">
        <f t="shared" si="40"/>
        <v>9929.1</v>
      </c>
      <c r="J401" s="76">
        <f t="shared" si="41"/>
        <v>587.5</v>
      </c>
      <c r="K401" s="83">
        <v>250</v>
      </c>
      <c r="L401" s="78">
        <f t="shared" si="37"/>
        <v>40142.700000000004</v>
      </c>
      <c r="P401" s="115"/>
    </row>
    <row r="402" spans="1:16" ht="12.75">
      <c r="A402" s="70">
        <v>414</v>
      </c>
      <c r="B402" s="71">
        <f t="shared" si="36"/>
        <v>21.79</v>
      </c>
      <c r="C402" s="72">
        <v>27.97</v>
      </c>
      <c r="D402" s="73">
        <v>36626</v>
      </c>
      <c r="E402" s="74">
        <v>21457</v>
      </c>
      <c r="F402" s="97">
        <f t="shared" si="38"/>
        <v>20170.4</v>
      </c>
      <c r="G402" s="98">
        <f t="shared" si="38"/>
        <v>9205.7</v>
      </c>
      <c r="H402" s="99">
        <f t="shared" si="39"/>
        <v>29376.100000000002</v>
      </c>
      <c r="I402" s="75">
        <f t="shared" si="40"/>
        <v>9929.1</v>
      </c>
      <c r="J402" s="76">
        <f t="shared" si="41"/>
        <v>587.5</v>
      </c>
      <c r="K402" s="83">
        <v>250</v>
      </c>
      <c r="L402" s="78">
        <f t="shared" si="37"/>
        <v>40142.700000000004</v>
      </c>
      <c r="P402" s="115"/>
    </row>
    <row r="403" spans="1:16" ht="12.75">
      <c r="A403" s="70">
        <v>415</v>
      </c>
      <c r="B403" s="71">
        <f t="shared" si="36"/>
        <v>21.79</v>
      </c>
      <c r="C403" s="72">
        <v>27.97</v>
      </c>
      <c r="D403" s="73">
        <v>36626</v>
      </c>
      <c r="E403" s="74">
        <v>21457</v>
      </c>
      <c r="F403" s="97">
        <f t="shared" si="38"/>
        <v>20170.4</v>
      </c>
      <c r="G403" s="98">
        <f t="shared" si="38"/>
        <v>9205.7</v>
      </c>
      <c r="H403" s="99">
        <f t="shared" si="39"/>
        <v>29376.100000000002</v>
      </c>
      <c r="I403" s="75">
        <f t="shared" si="40"/>
        <v>9929.1</v>
      </c>
      <c r="J403" s="76">
        <f t="shared" si="41"/>
        <v>587.5</v>
      </c>
      <c r="K403" s="83">
        <v>250</v>
      </c>
      <c r="L403" s="78">
        <f t="shared" si="37"/>
        <v>40142.700000000004</v>
      </c>
      <c r="P403" s="115"/>
    </row>
    <row r="404" spans="1:16" ht="12.75">
      <c r="A404" s="70">
        <v>416</v>
      </c>
      <c r="B404" s="71">
        <f t="shared" si="36"/>
        <v>21.8</v>
      </c>
      <c r="C404" s="72">
        <v>27.97</v>
      </c>
      <c r="D404" s="73">
        <v>36626</v>
      </c>
      <c r="E404" s="74">
        <v>21457</v>
      </c>
      <c r="F404" s="97">
        <f t="shared" si="38"/>
        <v>20161.1</v>
      </c>
      <c r="G404" s="98">
        <f t="shared" si="38"/>
        <v>9205.7</v>
      </c>
      <c r="H404" s="99">
        <f t="shared" si="39"/>
        <v>29366.8</v>
      </c>
      <c r="I404" s="75">
        <f t="shared" si="40"/>
        <v>9926</v>
      </c>
      <c r="J404" s="76">
        <f t="shared" si="41"/>
        <v>587.3</v>
      </c>
      <c r="K404" s="83">
        <v>250</v>
      </c>
      <c r="L404" s="78">
        <f t="shared" si="37"/>
        <v>40130.100000000006</v>
      </c>
      <c r="P404" s="115"/>
    </row>
    <row r="405" spans="1:16" ht="12.75">
      <c r="A405" s="70">
        <v>417</v>
      </c>
      <c r="B405" s="71">
        <f t="shared" si="36"/>
        <v>21.8</v>
      </c>
      <c r="C405" s="72">
        <v>27.97</v>
      </c>
      <c r="D405" s="73">
        <v>36626</v>
      </c>
      <c r="E405" s="74">
        <v>21457</v>
      </c>
      <c r="F405" s="97">
        <f t="shared" si="38"/>
        <v>20161.1</v>
      </c>
      <c r="G405" s="98">
        <f t="shared" si="38"/>
        <v>9205.7</v>
      </c>
      <c r="H405" s="99">
        <f t="shared" si="39"/>
        <v>29366.8</v>
      </c>
      <c r="I405" s="75">
        <f t="shared" si="40"/>
        <v>9926</v>
      </c>
      <c r="J405" s="76">
        <f t="shared" si="41"/>
        <v>587.3</v>
      </c>
      <c r="K405" s="83">
        <v>250</v>
      </c>
      <c r="L405" s="78">
        <f t="shared" si="37"/>
        <v>40130.100000000006</v>
      </c>
      <c r="P405" s="115"/>
    </row>
    <row r="406" spans="1:16" ht="12.75">
      <c r="A406" s="70">
        <v>418</v>
      </c>
      <c r="B406" s="71">
        <f t="shared" si="36"/>
        <v>21.8</v>
      </c>
      <c r="C406" s="72">
        <v>27.97</v>
      </c>
      <c r="D406" s="73">
        <v>36626</v>
      </c>
      <c r="E406" s="74">
        <v>21457</v>
      </c>
      <c r="F406" s="97">
        <f t="shared" si="38"/>
        <v>20161.1</v>
      </c>
      <c r="G406" s="98">
        <f t="shared" si="38"/>
        <v>9205.7</v>
      </c>
      <c r="H406" s="99">
        <f t="shared" si="39"/>
        <v>29366.8</v>
      </c>
      <c r="I406" s="75">
        <f t="shared" si="40"/>
        <v>9926</v>
      </c>
      <c r="J406" s="76">
        <f t="shared" si="41"/>
        <v>587.3</v>
      </c>
      <c r="K406" s="83">
        <v>250</v>
      </c>
      <c r="L406" s="78">
        <f t="shared" si="37"/>
        <v>40130.100000000006</v>
      </c>
      <c r="P406" s="115"/>
    </row>
    <row r="407" spans="1:16" ht="12.75">
      <c r="A407" s="70">
        <v>419</v>
      </c>
      <c r="B407" s="71">
        <f t="shared" si="36"/>
        <v>21.8</v>
      </c>
      <c r="C407" s="72">
        <v>27.97</v>
      </c>
      <c r="D407" s="73">
        <v>36626</v>
      </c>
      <c r="E407" s="74">
        <v>21457</v>
      </c>
      <c r="F407" s="97">
        <f t="shared" si="38"/>
        <v>20161.1</v>
      </c>
      <c r="G407" s="98">
        <f t="shared" si="38"/>
        <v>9205.7</v>
      </c>
      <c r="H407" s="99">
        <f t="shared" si="39"/>
        <v>29366.8</v>
      </c>
      <c r="I407" s="75">
        <f t="shared" si="40"/>
        <v>9926</v>
      </c>
      <c r="J407" s="76">
        <f t="shared" si="41"/>
        <v>587.3</v>
      </c>
      <c r="K407" s="83">
        <v>250</v>
      </c>
      <c r="L407" s="78">
        <f t="shared" si="37"/>
        <v>40130.100000000006</v>
      </c>
      <c r="P407" s="115"/>
    </row>
    <row r="408" spans="1:16" ht="12.75">
      <c r="A408" s="70">
        <v>420</v>
      </c>
      <c r="B408" s="71">
        <f t="shared" si="36"/>
        <v>21.8</v>
      </c>
      <c r="C408" s="72">
        <v>27.97</v>
      </c>
      <c r="D408" s="73">
        <v>36626</v>
      </c>
      <c r="E408" s="74">
        <v>21457</v>
      </c>
      <c r="F408" s="97">
        <f t="shared" si="38"/>
        <v>20161.1</v>
      </c>
      <c r="G408" s="98">
        <f t="shared" si="38"/>
        <v>9205.7</v>
      </c>
      <c r="H408" s="99">
        <f t="shared" si="39"/>
        <v>29366.8</v>
      </c>
      <c r="I408" s="75">
        <f t="shared" si="40"/>
        <v>9926</v>
      </c>
      <c r="J408" s="76">
        <f t="shared" si="41"/>
        <v>587.3</v>
      </c>
      <c r="K408" s="83">
        <v>250</v>
      </c>
      <c r="L408" s="78">
        <f t="shared" si="37"/>
        <v>40130.100000000006</v>
      </c>
      <c r="P408" s="115"/>
    </row>
    <row r="409" spans="1:16" ht="12.75">
      <c r="A409" s="70">
        <v>421</v>
      </c>
      <c r="B409" s="71">
        <f t="shared" si="36"/>
        <v>21.81</v>
      </c>
      <c r="C409" s="72">
        <v>27.97</v>
      </c>
      <c r="D409" s="73">
        <v>36626</v>
      </c>
      <c r="E409" s="74">
        <v>21457</v>
      </c>
      <c r="F409" s="97">
        <f t="shared" si="38"/>
        <v>20151.9</v>
      </c>
      <c r="G409" s="98">
        <f t="shared" si="38"/>
        <v>9205.7</v>
      </c>
      <c r="H409" s="99">
        <f t="shared" si="39"/>
        <v>29357.600000000002</v>
      </c>
      <c r="I409" s="75">
        <f t="shared" si="40"/>
        <v>9922.9</v>
      </c>
      <c r="J409" s="76">
        <f t="shared" si="41"/>
        <v>587.2</v>
      </c>
      <c r="K409" s="83">
        <v>250</v>
      </c>
      <c r="L409" s="78">
        <f t="shared" si="37"/>
        <v>40117.7</v>
      </c>
      <c r="P409" s="115"/>
    </row>
    <row r="410" spans="1:16" ht="12.75">
      <c r="A410" s="70">
        <v>422</v>
      </c>
      <c r="B410" s="71">
        <f t="shared" si="36"/>
        <v>21.81</v>
      </c>
      <c r="C410" s="72">
        <v>27.97</v>
      </c>
      <c r="D410" s="73">
        <v>36626</v>
      </c>
      <c r="E410" s="74">
        <v>21457</v>
      </c>
      <c r="F410" s="97">
        <f t="shared" si="38"/>
        <v>20151.9</v>
      </c>
      <c r="G410" s="98">
        <f t="shared" si="38"/>
        <v>9205.7</v>
      </c>
      <c r="H410" s="99">
        <f t="shared" si="39"/>
        <v>29357.600000000002</v>
      </c>
      <c r="I410" s="75">
        <f t="shared" si="40"/>
        <v>9922.9</v>
      </c>
      <c r="J410" s="76">
        <f t="shared" si="41"/>
        <v>587.2</v>
      </c>
      <c r="K410" s="83">
        <v>250</v>
      </c>
      <c r="L410" s="78">
        <f t="shared" si="37"/>
        <v>40117.7</v>
      </c>
      <c r="P410" s="115"/>
    </row>
    <row r="411" spans="1:16" ht="12.75">
      <c r="A411" s="70">
        <v>423</v>
      </c>
      <c r="B411" s="71">
        <f t="shared" si="36"/>
        <v>21.81</v>
      </c>
      <c r="C411" s="72">
        <v>27.97</v>
      </c>
      <c r="D411" s="73">
        <v>36626</v>
      </c>
      <c r="E411" s="74">
        <v>21457</v>
      </c>
      <c r="F411" s="97">
        <f t="shared" si="38"/>
        <v>20151.9</v>
      </c>
      <c r="G411" s="98">
        <f t="shared" si="38"/>
        <v>9205.7</v>
      </c>
      <c r="H411" s="99">
        <f t="shared" si="39"/>
        <v>29357.600000000002</v>
      </c>
      <c r="I411" s="75">
        <f t="shared" si="40"/>
        <v>9922.9</v>
      </c>
      <c r="J411" s="76">
        <f t="shared" si="41"/>
        <v>587.2</v>
      </c>
      <c r="K411" s="83">
        <v>250</v>
      </c>
      <c r="L411" s="78">
        <f t="shared" si="37"/>
        <v>40117.7</v>
      </c>
      <c r="P411" s="115"/>
    </row>
    <row r="412" spans="1:16" ht="12.75">
      <c r="A412" s="70">
        <v>424</v>
      </c>
      <c r="B412" s="71">
        <f t="shared" si="36"/>
        <v>21.81</v>
      </c>
      <c r="C412" s="72">
        <v>27.97</v>
      </c>
      <c r="D412" s="73">
        <v>36626</v>
      </c>
      <c r="E412" s="74">
        <v>21457</v>
      </c>
      <c r="F412" s="97">
        <f t="shared" si="38"/>
        <v>20151.9</v>
      </c>
      <c r="G412" s="98">
        <f t="shared" si="38"/>
        <v>9205.7</v>
      </c>
      <c r="H412" s="99">
        <f t="shared" si="39"/>
        <v>29357.600000000002</v>
      </c>
      <c r="I412" s="75">
        <f t="shared" si="40"/>
        <v>9922.9</v>
      </c>
      <c r="J412" s="76">
        <f t="shared" si="41"/>
        <v>587.2</v>
      </c>
      <c r="K412" s="83">
        <v>250</v>
      </c>
      <c r="L412" s="78">
        <f t="shared" si="37"/>
        <v>40117.7</v>
      </c>
      <c r="P412" s="115"/>
    </row>
    <row r="413" spans="1:16" ht="12.75">
      <c r="A413" s="70">
        <v>425</v>
      </c>
      <c r="B413" s="71">
        <f t="shared" si="36"/>
        <v>21.81</v>
      </c>
      <c r="C413" s="72">
        <v>27.97</v>
      </c>
      <c r="D413" s="73">
        <v>36626</v>
      </c>
      <c r="E413" s="74">
        <v>21457</v>
      </c>
      <c r="F413" s="97">
        <f t="shared" si="38"/>
        <v>20151.9</v>
      </c>
      <c r="G413" s="98">
        <f t="shared" si="38"/>
        <v>9205.7</v>
      </c>
      <c r="H413" s="99">
        <f t="shared" si="39"/>
        <v>29357.600000000002</v>
      </c>
      <c r="I413" s="75">
        <f t="shared" si="40"/>
        <v>9922.9</v>
      </c>
      <c r="J413" s="76">
        <f t="shared" si="41"/>
        <v>587.2</v>
      </c>
      <c r="K413" s="83">
        <v>250</v>
      </c>
      <c r="L413" s="78">
        <f t="shared" si="37"/>
        <v>40117.7</v>
      </c>
      <c r="P413" s="115"/>
    </row>
    <row r="414" spans="1:16" ht="12.75">
      <c r="A414" s="70">
        <v>426</v>
      </c>
      <c r="B414" s="71">
        <f t="shared" si="36"/>
        <v>21.82</v>
      </c>
      <c r="C414" s="72">
        <v>27.97</v>
      </c>
      <c r="D414" s="73">
        <v>36626</v>
      </c>
      <c r="E414" s="74">
        <v>21457</v>
      </c>
      <c r="F414" s="97">
        <f t="shared" si="38"/>
        <v>20142.6</v>
      </c>
      <c r="G414" s="98">
        <f t="shared" si="38"/>
        <v>9205.7</v>
      </c>
      <c r="H414" s="99">
        <f t="shared" si="39"/>
        <v>29348.3</v>
      </c>
      <c r="I414" s="75">
        <f t="shared" si="40"/>
        <v>9919.7</v>
      </c>
      <c r="J414" s="76">
        <f t="shared" si="41"/>
        <v>587</v>
      </c>
      <c r="K414" s="83">
        <v>250</v>
      </c>
      <c r="L414" s="78">
        <f t="shared" si="37"/>
        <v>40105</v>
      </c>
      <c r="P414" s="115"/>
    </row>
    <row r="415" spans="1:16" ht="12.75">
      <c r="A415" s="70">
        <v>427</v>
      </c>
      <c r="B415" s="71">
        <f t="shared" si="36"/>
        <v>21.82</v>
      </c>
      <c r="C415" s="72">
        <v>27.97</v>
      </c>
      <c r="D415" s="73">
        <v>36626</v>
      </c>
      <c r="E415" s="74">
        <v>21457</v>
      </c>
      <c r="F415" s="97">
        <f t="shared" si="38"/>
        <v>20142.6</v>
      </c>
      <c r="G415" s="98">
        <f t="shared" si="38"/>
        <v>9205.7</v>
      </c>
      <c r="H415" s="99">
        <f t="shared" si="39"/>
        <v>29348.3</v>
      </c>
      <c r="I415" s="75">
        <f t="shared" si="40"/>
        <v>9919.7</v>
      </c>
      <c r="J415" s="76">
        <f t="shared" si="41"/>
        <v>587</v>
      </c>
      <c r="K415" s="83">
        <v>250</v>
      </c>
      <c r="L415" s="78">
        <f t="shared" si="37"/>
        <v>40105</v>
      </c>
      <c r="P415" s="115"/>
    </row>
    <row r="416" spans="1:16" ht="12.75">
      <c r="A416" s="70">
        <v>428</v>
      </c>
      <c r="B416" s="71">
        <f t="shared" si="36"/>
        <v>21.82</v>
      </c>
      <c r="C416" s="72">
        <v>27.97</v>
      </c>
      <c r="D416" s="73">
        <v>36626</v>
      </c>
      <c r="E416" s="74">
        <v>21457</v>
      </c>
      <c r="F416" s="97">
        <f t="shared" si="38"/>
        <v>20142.6</v>
      </c>
      <c r="G416" s="98">
        <f t="shared" si="38"/>
        <v>9205.7</v>
      </c>
      <c r="H416" s="99">
        <f t="shared" si="39"/>
        <v>29348.3</v>
      </c>
      <c r="I416" s="75">
        <f t="shared" si="40"/>
        <v>9919.7</v>
      </c>
      <c r="J416" s="76">
        <f t="shared" si="41"/>
        <v>587</v>
      </c>
      <c r="K416" s="83">
        <v>250</v>
      </c>
      <c r="L416" s="78">
        <f t="shared" si="37"/>
        <v>40105</v>
      </c>
      <c r="P416" s="115"/>
    </row>
    <row r="417" spans="1:16" ht="12.75">
      <c r="A417" s="70">
        <v>429</v>
      </c>
      <c r="B417" s="71">
        <f t="shared" si="36"/>
        <v>21.82</v>
      </c>
      <c r="C417" s="72">
        <v>27.97</v>
      </c>
      <c r="D417" s="73">
        <v>36626</v>
      </c>
      <c r="E417" s="74">
        <v>21457</v>
      </c>
      <c r="F417" s="97">
        <f t="shared" si="38"/>
        <v>20142.6</v>
      </c>
      <c r="G417" s="98">
        <f t="shared" si="38"/>
        <v>9205.7</v>
      </c>
      <c r="H417" s="99">
        <f t="shared" si="39"/>
        <v>29348.3</v>
      </c>
      <c r="I417" s="75">
        <f t="shared" si="40"/>
        <v>9919.7</v>
      </c>
      <c r="J417" s="76">
        <f t="shared" si="41"/>
        <v>587</v>
      </c>
      <c r="K417" s="83">
        <v>250</v>
      </c>
      <c r="L417" s="78">
        <f t="shared" si="37"/>
        <v>40105</v>
      </c>
      <c r="P417" s="115"/>
    </row>
    <row r="418" spans="1:16" ht="12.75">
      <c r="A418" s="70">
        <v>430</v>
      </c>
      <c r="B418" s="71">
        <f t="shared" si="36"/>
        <v>21.82</v>
      </c>
      <c r="C418" s="72">
        <v>27.97</v>
      </c>
      <c r="D418" s="73">
        <v>36626</v>
      </c>
      <c r="E418" s="74">
        <v>21457</v>
      </c>
      <c r="F418" s="97">
        <f t="shared" si="38"/>
        <v>20142.6</v>
      </c>
      <c r="G418" s="98">
        <f t="shared" si="38"/>
        <v>9205.7</v>
      </c>
      <c r="H418" s="99">
        <f t="shared" si="39"/>
        <v>29348.3</v>
      </c>
      <c r="I418" s="75">
        <f t="shared" si="40"/>
        <v>9919.7</v>
      </c>
      <c r="J418" s="76">
        <f t="shared" si="41"/>
        <v>587</v>
      </c>
      <c r="K418" s="83">
        <v>250</v>
      </c>
      <c r="L418" s="78">
        <f t="shared" si="37"/>
        <v>40105</v>
      </c>
      <c r="P418" s="115"/>
    </row>
    <row r="419" spans="1:16" ht="12.75">
      <c r="A419" s="70">
        <v>431</v>
      </c>
      <c r="B419" s="71">
        <f t="shared" si="36"/>
        <v>21.82</v>
      </c>
      <c r="C419" s="72">
        <v>27.97</v>
      </c>
      <c r="D419" s="73">
        <v>36626</v>
      </c>
      <c r="E419" s="74">
        <v>21457</v>
      </c>
      <c r="F419" s="97">
        <f t="shared" si="38"/>
        <v>20142.6</v>
      </c>
      <c r="G419" s="98">
        <f t="shared" si="38"/>
        <v>9205.7</v>
      </c>
      <c r="H419" s="99">
        <f t="shared" si="39"/>
        <v>29348.3</v>
      </c>
      <c r="I419" s="75">
        <f t="shared" si="40"/>
        <v>9919.7</v>
      </c>
      <c r="J419" s="76">
        <f t="shared" si="41"/>
        <v>587</v>
      </c>
      <c r="K419" s="83">
        <v>250</v>
      </c>
      <c r="L419" s="78">
        <f t="shared" si="37"/>
        <v>40105</v>
      </c>
      <c r="P419" s="115"/>
    </row>
    <row r="420" spans="1:16" ht="12.75">
      <c r="A420" s="70">
        <v>432</v>
      </c>
      <c r="B420" s="71">
        <f t="shared" si="36"/>
        <v>21.83</v>
      </c>
      <c r="C420" s="72">
        <v>27.97</v>
      </c>
      <c r="D420" s="73">
        <v>36626</v>
      </c>
      <c r="E420" s="74">
        <v>21457</v>
      </c>
      <c r="F420" s="97">
        <f t="shared" si="38"/>
        <v>20133.4</v>
      </c>
      <c r="G420" s="98">
        <f t="shared" si="38"/>
        <v>9205.7</v>
      </c>
      <c r="H420" s="99">
        <f t="shared" si="39"/>
        <v>29339.100000000002</v>
      </c>
      <c r="I420" s="75">
        <f t="shared" si="40"/>
        <v>9916.6</v>
      </c>
      <c r="J420" s="76">
        <f t="shared" si="41"/>
        <v>586.8</v>
      </c>
      <c r="K420" s="83">
        <v>250</v>
      </c>
      <c r="L420" s="78">
        <f t="shared" si="37"/>
        <v>40092.50000000001</v>
      </c>
      <c r="P420" s="115"/>
    </row>
    <row r="421" spans="1:16" ht="12.75">
      <c r="A421" s="70">
        <v>433</v>
      </c>
      <c r="B421" s="71">
        <f t="shared" si="36"/>
        <v>21.83</v>
      </c>
      <c r="C421" s="72">
        <v>27.97</v>
      </c>
      <c r="D421" s="73">
        <v>36626</v>
      </c>
      <c r="E421" s="74">
        <v>21457</v>
      </c>
      <c r="F421" s="97">
        <f t="shared" si="38"/>
        <v>20133.4</v>
      </c>
      <c r="G421" s="98">
        <f t="shared" si="38"/>
        <v>9205.7</v>
      </c>
      <c r="H421" s="99">
        <f t="shared" si="39"/>
        <v>29339.100000000002</v>
      </c>
      <c r="I421" s="75">
        <f t="shared" si="40"/>
        <v>9916.6</v>
      </c>
      <c r="J421" s="76">
        <f t="shared" si="41"/>
        <v>586.8</v>
      </c>
      <c r="K421" s="83">
        <v>250</v>
      </c>
      <c r="L421" s="78">
        <f t="shared" si="37"/>
        <v>40092.50000000001</v>
      </c>
      <c r="P421" s="115"/>
    </row>
    <row r="422" spans="1:16" ht="12.75">
      <c r="A422" s="70">
        <v>434</v>
      </c>
      <c r="B422" s="71">
        <f t="shared" si="36"/>
        <v>21.83</v>
      </c>
      <c r="C422" s="72">
        <v>27.97</v>
      </c>
      <c r="D422" s="73">
        <v>36626</v>
      </c>
      <c r="E422" s="74">
        <v>21457</v>
      </c>
      <c r="F422" s="97">
        <f t="shared" si="38"/>
        <v>20133.4</v>
      </c>
      <c r="G422" s="98">
        <f t="shared" si="38"/>
        <v>9205.7</v>
      </c>
      <c r="H422" s="99">
        <f t="shared" si="39"/>
        <v>29339.100000000002</v>
      </c>
      <c r="I422" s="75">
        <f t="shared" si="40"/>
        <v>9916.6</v>
      </c>
      <c r="J422" s="76">
        <f t="shared" si="41"/>
        <v>586.8</v>
      </c>
      <c r="K422" s="83">
        <v>250</v>
      </c>
      <c r="L422" s="78">
        <f t="shared" si="37"/>
        <v>40092.50000000001</v>
      </c>
      <c r="P422" s="115"/>
    </row>
    <row r="423" spans="1:16" ht="12.75">
      <c r="A423" s="70">
        <v>435</v>
      </c>
      <c r="B423" s="71">
        <f t="shared" si="36"/>
        <v>21.83</v>
      </c>
      <c r="C423" s="72">
        <v>27.97</v>
      </c>
      <c r="D423" s="73">
        <v>36626</v>
      </c>
      <c r="E423" s="74">
        <v>21457</v>
      </c>
      <c r="F423" s="97">
        <f t="shared" si="38"/>
        <v>20133.4</v>
      </c>
      <c r="G423" s="98">
        <f t="shared" si="38"/>
        <v>9205.7</v>
      </c>
      <c r="H423" s="99">
        <f t="shared" si="39"/>
        <v>29339.100000000002</v>
      </c>
      <c r="I423" s="75">
        <f t="shared" si="40"/>
        <v>9916.6</v>
      </c>
      <c r="J423" s="76">
        <f t="shared" si="41"/>
        <v>586.8</v>
      </c>
      <c r="K423" s="83">
        <v>250</v>
      </c>
      <c r="L423" s="78">
        <f t="shared" si="37"/>
        <v>40092.50000000001</v>
      </c>
      <c r="P423" s="115"/>
    </row>
    <row r="424" spans="1:16" ht="12.75">
      <c r="A424" s="70">
        <v>436</v>
      </c>
      <c r="B424" s="71">
        <f t="shared" si="36"/>
        <v>21.83</v>
      </c>
      <c r="C424" s="72">
        <v>27.97</v>
      </c>
      <c r="D424" s="73">
        <v>36626</v>
      </c>
      <c r="E424" s="74">
        <v>21457</v>
      </c>
      <c r="F424" s="97">
        <f t="shared" si="38"/>
        <v>20133.4</v>
      </c>
      <c r="G424" s="98">
        <f t="shared" si="38"/>
        <v>9205.7</v>
      </c>
      <c r="H424" s="99">
        <f t="shared" si="39"/>
        <v>29339.100000000002</v>
      </c>
      <c r="I424" s="75">
        <f t="shared" si="40"/>
        <v>9916.6</v>
      </c>
      <c r="J424" s="76">
        <f t="shared" si="41"/>
        <v>586.8</v>
      </c>
      <c r="K424" s="83">
        <v>250</v>
      </c>
      <c r="L424" s="78">
        <f t="shared" si="37"/>
        <v>40092.50000000001</v>
      </c>
      <c r="P424" s="115"/>
    </row>
    <row r="425" spans="1:16" ht="12.75">
      <c r="A425" s="70">
        <v>437</v>
      </c>
      <c r="B425" s="71">
        <f t="shared" si="36"/>
        <v>21.83</v>
      </c>
      <c r="C425" s="72">
        <v>27.97</v>
      </c>
      <c r="D425" s="73">
        <v>36626</v>
      </c>
      <c r="E425" s="74">
        <v>21457</v>
      </c>
      <c r="F425" s="97">
        <f t="shared" si="38"/>
        <v>20133.4</v>
      </c>
      <c r="G425" s="98">
        <f t="shared" si="38"/>
        <v>9205.7</v>
      </c>
      <c r="H425" s="99">
        <f t="shared" si="39"/>
        <v>29339.100000000002</v>
      </c>
      <c r="I425" s="75">
        <f t="shared" si="40"/>
        <v>9916.6</v>
      </c>
      <c r="J425" s="76">
        <f t="shared" si="41"/>
        <v>586.8</v>
      </c>
      <c r="K425" s="83">
        <v>250</v>
      </c>
      <c r="L425" s="78">
        <f t="shared" si="37"/>
        <v>40092.50000000001</v>
      </c>
      <c r="P425" s="115"/>
    </row>
    <row r="426" spans="1:16" ht="12.75">
      <c r="A426" s="70">
        <v>438</v>
      </c>
      <c r="B426" s="71">
        <f t="shared" si="36"/>
        <v>21.83</v>
      </c>
      <c r="C426" s="72">
        <v>27.97</v>
      </c>
      <c r="D426" s="73">
        <v>36626</v>
      </c>
      <c r="E426" s="74">
        <v>21457</v>
      </c>
      <c r="F426" s="97">
        <f t="shared" si="38"/>
        <v>20133.4</v>
      </c>
      <c r="G426" s="98">
        <f t="shared" si="38"/>
        <v>9205.7</v>
      </c>
      <c r="H426" s="99">
        <f t="shared" si="39"/>
        <v>29339.100000000002</v>
      </c>
      <c r="I426" s="75">
        <f t="shared" si="40"/>
        <v>9916.6</v>
      </c>
      <c r="J426" s="76">
        <f t="shared" si="41"/>
        <v>586.8</v>
      </c>
      <c r="K426" s="83">
        <v>250</v>
      </c>
      <c r="L426" s="78">
        <f t="shared" si="37"/>
        <v>40092.50000000001</v>
      </c>
      <c r="P426" s="115"/>
    </row>
    <row r="427" spans="1:16" ht="12.75">
      <c r="A427" s="70">
        <v>439</v>
      </c>
      <c r="B427" s="71">
        <f t="shared" si="36"/>
        <v>21.84</v>
      </c>
      <c r="C427" s="72">
        <v>27.97</v>
      </c>
      <c r="D427" s="73">
        <v>36626</v>
      </c>
      <c r="E427" s="74">
        <v>21457</v>
      </c>
      <c r="F427" s="97">
        <f t="shared" si="38"/>
        <v>20124.2</v>
      </c>
      <c r="G427" s="98">
        <f t="shared" si="38"/>
        <v>9205.7</v>
      </c>
      <c r="H427" s="99">
        <f t="shared" si="39"/>
        <v>29329.9</v>
      </c>
      <c r="I427" s="75">
        <f t="shared" si="40"/>
        <v>9913.5</v>
      </c>
      <c r="J427" s="76">
        <f t="shared" si="41"/>
        <v>586.6</v>
      </c>
      <c r="K427" s="83">
        <v>250</v>
      </c>
      <c r="L427" s="78">
        <f t="shared" si="37"/>
        <v>40080</v>
      </c>
      <c r="P427" s="115"/>
    </row>
    <row r="428" spans="1:16" ht="12.75">
      <c r="A428" s="70">
        <v>440</v>
      </c>
      <c r="B428" s="71">
        <f t="shared" si="36"/>
        <v>21.84</v>
      </c>
      <c r="C428" s="72">
        <v>27.97</v>
      </c>
      <c r="D428" s="73">
        <v>36626</v>
      </c>
      <c r="E428" s="74">
        <v>21457</v>
      </c>
      <c r="F428" s="97">
        <f t="shared" si="38"/>
        <v>20124.2</v>
      </c>
      <c r="G428" s="98">
        <f t="shared" si="38"/>
        <v>9205.7</v>
      </c>
      <c r="H428" s="99">
        <f t="shared" si="39"/>
        <v>29329.9</v>
      </c>
      <c r="I428" s="75">
        <f t="shared" si="40"/>
        <v>9913.5</v>
      </c>
      <c r="J428" s="76">
        <f t="shared" si="41"/>
        <v>586.6</v>
      </c>
      <c r="K428" s="83">
        <v>250</v>
      </c>
      <c r="L428" s="78">
        <f t="shared" si="37"/>
        <v>40080</v>
      </c>
      <c r="P428" s="115"/>
    </row>
    <row r="429" spans="1:16" ht="12.75">
      <c r="A429" s="70">
        <v>441</v>
      </c>
      <c r="B429" s="71">
        <f t="shared" si="36"/>
        <v>21.84</v>
      </c>
      <c r="C429" s="72">
        <v>27.97</v>
      </c>
      <c r="D429" s="73">
        <v>36626</v>
      </c>
      <c r="E429" s="74">
        <v>21457</v>
      </c>
      <c r="F429" s="97">
        <f t="shared" si="38"/>
        <v>20124.2</v>
      </c>
      <c r="G429" s="98">
        <f t="shared" si="38"/>
        <v>9205.7</v>
      </c>
      <c r="H429" s="99">
        <f t="shared" si="39"/>
        <v>29329.9</v>
      </c>
      <c r="I429" s="75">
        <f t="shared" si="40"/>
        <v>9913.5</v>
      </c>
      <c r="J429" s="76">
        <f t="shared" si="41"/>
        <v>586.6</v>
      </c>
      <c r="K429" s="83">
        <v>250</v>
      </c>
      <c r="L429" s="78">
        <f t="shared" si="37"/>
        <v>40080</v>
      </c>
      <c r="P429" s="115"/>
    </row>
    <row r="430" spans="1:16" ht="12.75">
      <c r="A430" s="70">
        <v>442</v>
      </c>
      <c r="B430" s="71">
        <f t="shared" si="36"/>
        <v>21.84</v>
      </c>
      <c r="C430" s="72">
        <v>27.97</v>
      </c>
      <c r="D430" s="73">
        <v>36626</v>
      </c>
      <c r="E430" s="74">
        <v>21457</v>
      </c>
      <c r="F430" s="97">
        <f t="shared" si="38"/>
        <v>20124.2</v>
      </c>
      <c r="G430" s="98">
        <f t="shared" si="38"/>
        <v>9205.7</v>
      </c>
      <c r="H430" s="99">
        <f t="shared" si="39"/>
        <v>29329.9</v>
      </c>
      <c r="I430" s="75">
        <f t="shared" si="40"/>
        <v>9913.5</v>
      </c>
      <c r="J430" s="76">
        <f t="shared" si="41"/>
        <v>586.6</v>
      </c>
      <c r="K430" s="83">
        <v>250</v>
      </c>
      <c r="L430" s="78">
        <f t="shared" si="37"/>
        <v>40080</v>
      </c>
      <c r="P430" s="115"/>
    </row>
    <row r="431" spans="1:16" ht="12.75">
      <c r="A431" s="70">
        <v>443</v>
      </c>
      <c r="B431" s="71">
        <f t="shared" si="36"/>
        <v>21.84</v>
      </c>
      <c r="C431" s="72">
        <v>27.97</v>
      </c>
      <c r="D431" s="73">
        <v>36626</v>
      </c>
      <c r="E431" s="74">
        <v>21457</v>
      </c>
      <c r="F431" s="97">
        <f t="shared" si="38"/>
        <v>20124.2</v>
      </c>
      <c r="G431" s="98">
        <f t="shared" si="38"/>
        <v>9205.7</v>
      </c>
      <c r="H431" s="99">
        <f t="shared" si="39"/>
        <v>29329.9</v>
      </c>
      <c r="I431" s="75">
        <f t="shared" si="40"/>
        <v>9913.5</v>
      </c>
      <c r="J431" s="76">
        <f t="shared" si="41"/>
        <v>586.6</v>
      </c>
      <c r="K431" s="83">
        <v>250</v>
      </c>
      <c r="L431" s="78">
        <f t="shared" si="37"/>
        <v>40080</v>
      </c>
      <c r="P431" s="115"/>
    </row>
    <row r="432" spans="1:16" ht="12.75">
      <c r="A432" s="70">
        <v>444</v>
      </c>
      <c r="B432" s="71">
        <f t="shared" si="36"/>
        <v>21.84</v>
      </c>
      <c r="C432" s="72">
        <v>27.97</v>
      </c>
      <c r="D432" s="73">
        <v>36626</v>
      </c>
      <c r="E432" s="74">
        <v>21457</v>
      </c>
      <c r="F432" s="97">
        <f t="shared" si="38"/>
        <v>20124.2</v>
      </c>
      <c r="G432" s="98">
        <f t="shared" si="38"/>
        <v>9205.7</v>
      </c>
      <c r="H432" s="99">
        <f t="shared" si="39"/>
        <v>29329.9</v>
      </c>
      <c r="I432" s="75">
        <f t="shared" si="40"/>
        <v>9913.5</v>
      </c>
      <c r="J432" s="76">
        <f t="shared" si="41"/>
        <v>586.6</v>
      </c>
      <c r="K432" s="83">
        <v>250</v>
      </c>
      <c r="L432" s="78">
        <f t="shared" si="37"/>
        <v>40080</v>
      </c>
      <c r="P432" s="115"/>
    </row>
    <row r="433" spans="1:16" ht="12.75">
      <c r="A433" s="70">
        <v>445</v>
      </c>
      <c r="B433" s="71">
        <f t="shared" si="36"/>
        <v>21.84</v>
      </c>
      <c r="C433" s="72">
        <v>27.97</v>
      </c>
      <c r="D433" s="73">
        <v>36626</v>
      </c>
      <c r="E433" s="74">
        <v>21457</v>
      </c>
      <c r="F433" s="97">
        <f t="shared" si="38"/>
        <v>20124.2</v>
      </c>
      <c r="G433" s="98">
        <f t="shared" si="38"/>
        <v>9205.7</v>
      </c>
      <c r="H433" s="99">
        <f t="shared" si="39"/>
        <v>29329.9</v>
      </c>
      <c r="I433" s="75">
        <f t="shared" si="40"/>
        <v>9913.5</v>
      </c>
      <c r="J433" s="76">
        <f t="shared" si="41"/>
        <v>586.6</v>
      </c>
      <c r="K433" s="83">
        <v>250</v>
      </c>
      <c r="L433" s="78">
        <f t="shared" si="37"/>
        <v>40080</v>
      </c>
      <c r="P433" s="115"/>
    </row>
    <row r="434" spans="1:16" ht="12.75">
      <c r="A434" s="70">
        <v>446</v>
      </c>
      <c r="B434" s="71">
        <f t="shared" si="36"/>
        <v>21.84</v>
      </c>
      <c r="C434" s="72">
        <v>27.97</v>
      </c>
      <c r="D434" s="73">
        <v>36626</v>
      </c>
      <c r="E434" s="74">
        <v>21457</v>
      </c>
      <c r="F434" s="97">
        <f t="shared" si="38"/>
        <v>20124.2</v>
      </c>
      <c r="G434" s="98">
        <f t="shared" si="38"/>
        <v>9205.7</v>
      </c>
      <c r="H434" s="99">
        <f t="shared" si="39"/>
        <v>29329.9</v>
      </c>
      <c r="I434" s="75">
        <f t="shared" si="40"/>
        <v>9913.5</v>
      </c>
      <c r="J434" s="76">
        <f t="shared" si="41"/>
        <v>586.6</v>
      </c>
      <c r="K434" s="83">
        <v>250</v>
      </c>
      <c r="L434" s="78">
        <f t="shared" si="37"/>
        <v>40080</v>
      </c>
      <c r="P434" s="115"/>
    </row>
    <row r="435" spans="1:16" ht="12.75">
      <c r="A435" s="70">
        <v>447</v>
      </c>
      <c r="B435" s="71">
        <f t="shared" si="36"/>
        <v>21.84</v>
      </c>
      <c r="C435" s="72">
        <v>27.97</v>
      </c>
      <c r="D435" s="73">
        <v>36626</v>
      </c>
      <c r="E435" s="74">
        <v>21457</v>
      </c>
      <c r="F435" s="97">
        <f t="shared" si="38"/>
        <v>20124.2</v>
      </c>
      <c r="G435" s="98">
        <f t="shared" si="38"/>
        <v>9205.7</v>
      </c>
      <c r="H435" s="99">
        <f t="shared" si="39"/>
        <v>29329.9</v>
      </c>
      <c r="I435" s="75">
        <f t="shared" si="40"/>
        <v>9913.5</v>
      </c>
      <c r="J435" s="76">
        <f t="shared" si="41"/>
        <v>586.6</v>
      </c>
      <c r="K435" s="83">
        <v>250</v>
      </c>
      <c r="L435" s="78">
        <f t="shared" si="37"/>
        <v>40080</v>
      </c>
      <c r="P435" s="115"/>
    </row>
    <row r="436" spans="1:16" ht="12.75">
      <c r="A436" s="70">
        <v>448</v>
      </c>
      <c r="B436" s="71">
        <f t="shared" si="36"/>
        <v>21.84</v>
      </c>
      <c r="C436" s="72">
        <v>27.97</v>
      </c>
      <c r="D436" s="73">
        <v>36626</v>
      </c>
      <c r="E436" s="74">
        <v>21457</v>
      </c>
      <c r="F436" s="97">
        <f t="shared" si="38"/>
        <v>20124.2</v>
      </c>
      <c r="G436" s="98">
        <f t="shared" si="38"/>
        <v>9205.7</v>
      </c>
      <c r="H436" s="99">
        <f t="shared" si="39"/>
        <v>29329.9</v>
      </c>
      <c r="I436" s="75">
        <f t="shared" si="40"/>
        <v>9913.5</v>
      </c>
      <c r="J436" s="76">
        <f t="shared" si="41"/>
        <v>586.6</v>
      </c>
      <c r="K436" s="83">
        <v>250</v>
      </c>
      <c r="L436" s="78">
        <f t="shared" si="37"/>
        <v>40080</v>
      </c>
      <c r="P436" s="115"/>
    </row>
    <row r="437" spans="1:16" ht="12.75">
      <c r="A437" s="70">
        <v>449</v>
      </c>
      <c r="B437" s="71">
        <f t="shared" si="36"/>
        <v>21.84</v>
      </c>
      <c r="C437" s="72">
        <v>27.97</v>
      </c>
      <c r="D437" s="73">
        <v>36626</v>
      </c>
      <c r="E437" s="74">
        <v>21457</v>
      </c>
      <c r="F437" s="97">
        <f t="shared" si="38"/>
        <v>20124.2</v>
      </c>
      <c r="G437" s="98">
        <f t="shared" si="38"/>
        <v>9205.7</v>
      </c>
      <c r="H437" s="99">
        <f t="shared" si="39"/>
        <v>29329.9</v>
      </c>
      <c r="I437" s="75">
        <f t="shared" si="40"/>
        <v>9913.5</v>
      </c>
      <c r="J437" s="76">
        <f t="shared" si="41"/>
        <v>586.6</v>
      </c>
      <c r="K437" s="83">
        <v>250</v>
      </c>
      <c r="L437" s="78">
        <f t="shared" si="37"/>
        <v>40080</v>
      </c>
      <c r="P437" s="115"/>
    </row>
    <row r="438" spans="1:16" ht="12.75">
      <c r="A438" s="70">
        <v>450</v>
      </c>
      <c r="B438" s="71">
        <f t="shared" si="36"/>
        <v>21.84</v>
      </c>
      <c r="C438" s="72">
        <v>27.97</v>
      </c>
      <c r="D438" s="73">
        <v>36626</v>
      </c>
      <c r="E438" s="74">
        <v>21457</v>
      </c>
      <c r="F438" s="97">
        <f t="shared" si="38"/>
        <v>20124.2</v>
      </c>
      <c r="G438" s="98">
        <f t="shared" si="38"/>
        <v>9205.7</v>
      </c>
      <c r="H438" s="99">
        <f t="shared" si="39"/>
        <v>29329.9</v>
      </c>
      <c r="I438" s="75">
        <f t="shared" si="40"/>
        <v>9913.5</v>
      </c>
      <c r="J438" s="76">
        <f t="shared" si="41"/>
        <v>586.6</v>
      </c>
      <c r="K438" s="83">
        <v>250</v>
      </c>
      <c r="L438" s="78">
        <f t="shared" si="37"/>
        <v>40080</v>
      </c>
      <c r="P438" s="115"/>
    </row>
    <row r="439" spans="1:12" ht="13.5" thickBot="1">
      <c r="A439" s="70" t="s">
        <v>27</v>
      </c>
      <c r="B439" s="46">
        <f>B438</f>
        <v>21.84</v>
      </c>
      <c r="C439" s="47">
        <v>27.97</v>
      </c>
      <c r="D439" s="48">
        <v>36626</v>
      </c>
      <c r="E439" s="49">
        <v>21457</v>
      </c>
      <c r="F439" s="50">
        <f t="shared" si="38"/>
        <v>20124.2</v>
      </c>
      <c r="G439" s="51">
        <f t="shared" si="38"/>
        <v>9205.7</v>
      </c>
      <c r="H439" s="52">
        <f t="shared" si="39"/>
        <v>29329.9</v>
      </c>
      <c r="I439" s="53">
        <f t="shared" si="40"/>
        <v>9913.5</v>
      </c>
      <c r="J439" s="54">
        <f t="shared" si="41"/>
        <v>586.6</v>
      </c>
      <c r="K439" s="84">
        <v>250</v>
      </c>
      <c r="L439" s="56">
        <f t="shared" si="37"/>
        <v>40080</v>
      </c>
    </row>
    <row r="440" spans="2:3" ht="12.75">
      <c r="B440" s="3"/>
      <c r="C440" s="2"/>
    </row>
    <row r="441" spans="1:3" ht="12.75">
      <c r="A441" s="66"/>
      <c r="B441" s="3"/>
      <c r="C441" s="2"/>
    </row>
    <row r="442" spans="1:12" s="61" customFormat="1" ht="12.75">
      <c r="A442" s="57"/>
      <c r="B442" s="58"/>
      <c r="C442" s="57"/>
      <c r="D442" s="57"/>
      <c r="E442" s="57"/>
      <c r="F442" s="59"/>
      <c r="G442" s="59"/>
      <c r="H442" s="59"/>
      <c r="I442" s="57"/>
      <c r="J442" s="60"/>
      <c r="K442" s="60"/>
      <c r="L442" s="60"/>
    </row>
    <row r="443" spans="1:12" s="61" customFormat="1" ht="12.75">
      <c r="A443" s="57"/>
      <c r="C443" s="100"/>
      <c r="D443" s="57"/>
      <c r="E443" s="57"/>
      <c r="F443" s="100"/>
      <c r="G443" s="59"/>
      <c r="H443" s="59"/>
      <c r="I443" s="57"/>
      <c r="J443" s="60"/>
      <c r="K443" s="60"/>
      <c r="L443" s="60"/>
    </row>
    <row r="450" ht="12.75">
      <c r="B450" s="1" t="s">
        <v>32</v>
      </c>
    </row>
    <row r="451" spans="1:4" ht="12.75">
      <c r="A451" s="1"/>
      <c r="B451" s="67" t="s">
        <v>35</v>
      </c>
      <c r="D451" s="67"/>
    </row>
    <row r="452" spans="1:3" ht="12.75">
      <c r="A452" s="62" t="s">
        <v>37</v>
      </c>
      <c r="B452" s="120">
        <v>65</v>
      </c>
      <c r="C452" s="63"/>
    </row>
    <row r="453" spans="1:11" ht="12.75">
      <c r="A453" s="67" t="s">
        <v>18</v>
      </c>
      <c r="B453" s="107">
        <v>6.5624</v>
      </c>
      <c r="C453" s="64"/>
      <c r="D453" s="87"/>
      <c r="E453" s="87"/>
      <c r="F453" s="87"/>
      <c r="G453" s="87"/>
      <c r="H453" s="109"/>
      <c r="I453" s="109"/>
      <c r="J453" s="109"/>
      <c r="K453" s="109"/>
    </row>
    <row r="454" spans="1:4" ht="12.75">
      <c r="A454" s="67" t="s">
        <v>19</v>
      </c>
      <c r="B454" s="87">
        <v>0.1831157</v>
      </c>
      <c r="C454" s="64"/>
      <c r="D454" s="87"/>
    </row>
    <row r="455" spans="1:4" ht="12.75">
      <c r="A455" s="67" t="s">
        <v>20</v>
      </c>
      <c r="B455" s="116">
        <v>-0.0009818203</v>
      </c>
      <c r="C455" s="64"/>
      <c r="D455" s="109"/>
    </row>
    <row r="456" spans="1:4" ht="12.75">
      <c r="A456" s="68" t="s">
        <v>21</v>
      </c>
      <c r="B456" s="116">
        <v>2.709315E-06</v>
      </c>
      <c r="C456" s="104"/>
      <c r="D456" s="109"/>
    </row>
    <row r="457" spans="1:4" ht="12.75">
      <c r="A457" s="67" t="s">
        <v>25</v>
      </c>
      <c r="B457" s="116">
        <v>-3.698119E-09</v>
      </c>
      <c r="C457" s="105"/>
      <c r="D457" s="109"/>
    </row>
    <row r="458" spans="1:4" ht="12.75">
      <c r="A458" s="69" t="s">
        <v>26</v>
      </c>
      <c r="B458" s="116">
        <v>1.945374E-12</v>
      </c>
      <c r="C458" s="105"/>
      <c r="D458" s="109"/>
    </row>
    <row r="459" spans="1:4" ht="12.75">
      <c r="A459" s="4"/>
      <c r="B459" s="107">
        <v>9.853200000000001</v>
      </c>
      <c r="C459" s="2"/>
      <c r="D459" s="5"/>
    </row>
    <row r="460" spans="1:4" ht="12.75">
      <c r="A460" s="4"/>
      <c r="B460" s="117"/>
      <c r="C460" s="2"/>
      <c r="D460" s="5"/>
    </row>
    <row r="461" spans="1:4" ht="12.75">
      <c r="A461" s="69" t="s">
        <v>38</v>
      </c>
      <c r="B461" s="62"/>
      <c r="C461" s="2"/>
      <c r="D461" s="5"/>
    </row>
    <row r="462" spans="1:10" ht="12.75">
      <c r="A462" s="67" t="s">
        <v>18</v>
      </c>
      <c r="B462" s="107">
        <v>7.5879</v>
      </c>
      <c r="C462" s="2"/>
      <c r="D462" s="5"/>
      <c r="F462" s="118"/>
      <c r="G462" s="118"/>
      <c r="H462" s="119"/>
      <c r="I462" s="119"/>
      <c r="J462" s="119"/>
    </row>
    <row r="463" spans="1:4" ht="12.75">
      <c r="A463" s="67" t="s">
        <v>19</v>
      </c>
      <c r="B463" s="87">
        <v>0.1504157</v>
      </c>
      <c r="C463" s="2"/>
      <c r="D463" s="5"/>
    </row>
    <row r="464" spans="1:4" ht="12.75">
      <c r="A464" s="67" t="s">
        <v>20</v>
      </c>
      <c r="B464" s="116">
        <v>-0.0006236365</v>
      </c>
      <c r="C464" s="2"/>
      <c r="D464" s="5"/>
    </row>
    <row r="465" spans="1:4" ht="12.75">
      <c r="A465" s="68" t="s">
        <v>21</v>
      </c>
      <c r="B465" s="116">
        <v>1.167622E-06</v>
      </c>
      <c r="C465" s="2"/>
      <c r="D465" s="5"/>
    </row>
    <row r="466" spans="1:4" ht="12.75">
      <c r="A466" s="67" t="s">
        <v>25</v>
      </c>
      <c r="B466" s="116">
        <v>-8.180383E-10</v>
      </c>
      <c r="C466" s="2"/>
      <c r="D466" s="5"/>
    </row>
    <row r="467" spans="1:4" ht="12.75">
      <c r="A467" s="69" t="s">
        <v>26</v>
      </c>
      <c r="B467" s="117"/>
      <c r="C467" s="2"/>
      <c r="D467" s="5"/>
    </row>
    <row r="469" spans="4:5" ht="12.75">
      <c r="D469" s="65"/>
      <c r="E469" s="65"/>
    </row>
    <row r="470" spans="4:5" ht="12.75">
      <c r="D470" s="65"/>
      <c r="E470" s="65"/>
    </row>
    <row r="471" spans="4:5" ht="12.75">
      <c r="D471" s="65"/>
      <c r="E471" s="65"/>
    </row>
    <row r="472" spans="4:5" ht="12.75">
      <c r="D472" s="65"/>
      <c r="E472" s="65"/>
    </row>
  </sheetData>
  <sheetProtection sheet="1"/>
  <printOptions/>
  <pageMargins left="0.5" right="0.7874015748031497" top="0.41" bottom="0.4" header="0.35433070866141736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1"/>
  <sheetViews>
    <sheetView zoomScalePageLayoutView="0" workbookViewId="0" topLeftCell="A1">
      <pane xSplit="1" ySplit="7" topLeftCell="B8" activePane="bottomRight" state="frozen"/>
      <selection pane="topLeft" activeCell="D6" sqref="D6:E6"/>
      <selection pane="topRight" activeCell="D6" sqref="D6:E6"/>
      <selection pane="bottomLeft" activeCell="D6" sqref="D6:E6"/>
      <selection pane="bottomRight" activeCell="H26" sqref="H26"/>
    </sheetView>
  </sheetViews>
  <sheetFormatPr defaultColWidth="9.140625" defaultRowHeight="12.75"/>
  <cols>
    <col min="1" max="1" width="8.7109375" style="6" customWidth="1"/>
    <col min="2" max="2" width="11.57421875" style="2" customWidth="1"/>
    <col min="3" max="3" width="9.28125" style="3" customWidth="1"/>
    <col min="4" max="4" width="8.8515625" style="2" customWidth="1"/>
    <col min="5" max="5" width="7.7109375" style="2" customWidth="1"/>
    <col min="6" max="6" width="8.7109375" style="2" customWidth="1"/>
    <col min="7" max="8" width="8.7109375" style="4" customWidth="1"/>
    <col min="9" max="9" width="8.7109375" style="2" customWidth="1"/>
    <col min="10" max="11" width="8.7109375" style="5" customWidth="1"/>
    <col min="12" max="12" width="11.00390625" style="5" customWidth="1"/>
  </cols>
  <sheetData>
    <row r="1" ht="12.75">
      <c r="A1" s="1" t="s">
        <v>28</v>
      </c>
    </row>
    <row r="2" ht="6.75" customHeight="1"/>
    <row r="3" spans="1:12" ht="15.75">
      <c r="A3" s="7" t="s">
        <v>36</v>
      </c>
      <c r="L3" s="5" t="s">
        <v>31</v>
      </c>
    </row>
    <row r="4" ht="21" customHeight="1" thickBot="1">
      <c r="A4" s="1" t="s">
        <v>24</v>
      </c>
    </row>
    <row r="5" spans="1:12" ht="12.75">
      <c r="A5" s="8" t="s">
        <v>0</v>
      </c>
      <c r="B5" s="9" t="s">
        <v>1</v>
      </c>
      <c r="C5" s="10" t="s">
        <v>1</v>
      </c>
      <c r="D5" s="11" t="s">
        <v>2</v>
      </c>
      <c r="E5" s="12" t="s">
        <v>3</v>
      </c>
      <c r="F5" s="80" t="s">
        <v>4</v>
      </c>
      <c r="G5" s="81" t="s">
        <v>4</v>
      </c>
      <c r="H5" s="79" t="s">
        <v>5</v>
      </c>
      <c r="I5" s="13" t="s">
        <v>6</v>
      </c>
      <c r="J5" s="14" t="s">
        <v>7</v>
      </c>
      <c r="K5" s="15" t="s">
        <v>39</v>
      </c>
      <c r="L5" s="8" t="s">
        <v>30</v>
      </c>
    </row>
    <row r="6" spans="1:12" ht="12.75">
      <c r="A6" s="16" t="s">
        <v>22</v>
      </c>
      <c r="B6" s="17" t="s">
        <v>9</v>
      </c>
      <c r="C6" s="18" t="s">
        <v>10</v>
      </c>
      <c r="D6" s="111">
        <v>2020</v>
      </c>
      <c r="E6" s="19">
        <v>2020</v>
      </c>
      <c r="F6" s="91" t="s">
        <v>11</v>
      </c>
      <c r="G6" s="92" t="s">
        <v>12</v>
      </c>
      <c r="H6" s="93" t="s">
        <v>15</v>
      </c>
      <c r="I6" s="20"/>
      <c r="J6" s="21" t="s">
        <v>13</v>
      </c>
      <c r="K6" s="22" t="s">
        <v>14</v>
      </c>
      <c r="L6" s="16" t="s">
        <v>15</v>
      </c>
    </row>
    <row r="7" spans="1:12" ht="13.5" thickBot="1">
      <c r="A7" s="23" t="s">
        <v>15</v>
      </c>
      <c r="B7" s="24">
        <v>2020</v>
      </c>
      <c r="C7" s="25">
        <v>2020</v>
      </c>
      <c r="D7" s="26" t="s">
        <v>16</v>
      </c>
      <c r="E7" s="27" t="s">
        <v>16</v>
      </c>
      <c r="F7" s="94" t="s">
        <v>16</v>
      </c>
      <c r="G7" s="95" t="s">
        <v>16</v>
      </c>
      <c r="H7" s="96" t="s">
        <v>16</v>
      </c>
      <c r="I7" s="28" t="s">
        <v>16</v>
      </c>
      <c r="J7" s="29" t="s">
        <v>16</v>
      </c>
      <c r="K7" s="30" t="s">
        <v>16</v>
      </c>
      <c r="L7" s="31" t="s">
        <v>16</v>
      </c>
    </row>
    <row r="8" spans="1:12" ht="12.75">
      <c r="A8" s="32">
        <v>20</v>
      </c>
      <c r="B8" s="33">
        <f aca="true" t="shared" si="0" ref="B8:B39">ROUND(B$202+B$203*A8+B$204*A8^2+B$205*A8^3+B$206*A8^4+B$207*A8^5,2)</f>
        <v>20.12</v>
      </c>
      <c r="C8" s="34">
        <v>27.97</v>
      </c>
      <c r="D8" s="35">
        <v>36626</v>
      </c>
      <c r="E8" s="36">
        <v>21457</v>
      </c>
      <c r="F8" s="37">
        <f>ROUND(12/B8*D8,1)</f>
        <v>21844.5</v>
      </c>
      <c r="G8" s="38">
        <f>ROUND(12/C8*E8,1)</f>
        <v>9205.7</v>
      </c>
      <c r="H8" s="39">
        <f>F8+G8</f>
        <v>31050.2</v>
      </c>
      <c r="I8" s="40">
        <f>ROUND(H8*0.338,1)</f>
        <v>10495</v>
      </c>
      <c r="J8" s="41">
        <f>ROUND(H8*0.02,1)</f>
        <v>621</v>
      </c>
      <c r="K8" s="82">
        <v>250</v>
      </c>
      <c r="L8" s="43">
        <f aca="true" t="shared" si="1" ref="L8:L39">SUM(H8:K8)</f>
        <v>42416.2</v>
      </c>
    </row>
    <row r="9" spans="1:12" ht="12.75">
      <c r="A9" s="32">
        <v>21</v>
      </c>
      <c r="B9" s="33">
        <f t="shared" si="0"/>
        <v>20.42</v>
      </c>
      <c r="C9" s="34">
        <v>27.97</v>
      </c>
      <c r="D9" s="35">
        <v>36626</v>
      </c>
      <c r="E9" s="36">
        <v>21457</v>
      </c>
      <c r="F9" s="37">
        <f aca="true" t="shared" si="2" ref="F9:F72">ROUND(12/B9*D9,1)</f>
        <v>21523.6</v>
      </c>
      <c r="G9" s="38">
        <f aca="true" t="shared" si="3" ref="G9:G72">ROUND(12/C9*E9,1)</f>
        <v>9205.7</v>
      </c>
      <c r="H9" s="39">
        <f aca="true" t="shared" si="4" ref="H9:H72">F9+G9</f>
        <v>30729.3</v>
      </c>
      <c r="I9" s="40">
        <f aca="true" t="shared" si="5" ref="I9:I72">ROUND(H9*0.338,1)</f>
        <v>10386.5</v>
      </c>
      <c r="J9" s="41">
        <f aca="true" t="shared" si="6" ref="J9:J72">ROUND(H9*0.02,1)</f>
        <v>614.6</v>
      </c>
      <c r="K9" s="82">
        <v>250</v>
      </c>
      <c r="L9" s="43">
        <f t="shared" si="1"/>
        <v>41980.4</v>
      </c>
    </row>
    <row r="10" spans="1:12" ht="12.75">
      <c r="A10" s="32">
        <v>22</v>
      </c>
      <c r="B10" s="33">
        <f t="shared" si="0"/>
        <v>20.72</v>
      </c>
      <c r="C10" s="34">
        <v>27.97</v>
      </c>
      <c r="D10" s="35">
        <v>36626</v>
      </c>
      <c r="E10" s="36">
        <v>21457</v>
      </c>
      <c r="F10" s="37">
        <f t="shared" si="2"/>
        <v>21212</v>
      </c>
      <c r="G10" s="38">
        <f t="shared" si="3"/>
        <v>9205.7</v>
      </c>
      <c r="H10" s="39">
        <f t="shared" si="4"/>
        <v>30417.7</v>
      </c>
      <c r="I10" s="40">
        <f t="shared" si="5"/>
        <v>10281.2</v>
      </c>
      <c r="J10" s="41">
        <f t="shared" si="6"/>
        <v>608.4</v>
      </c>
      <c r="K10" s="82">
        <v>250</v>
      </c>
      <c r="L10" s="43">
        <f t="shared" si="1"/>
        <v>41557.3</v>
      </c>
    </row>
    <row r="11" spans="1:12" ht="12.75">
      <c r="A11" s="32">
        <v>23</v>
      </c>
      <c r="B11" s="33">
        <f t="shared" si="0"/>
        <v>21.01</v>
      </c>
      <c r="C11" s="34">
        <v>27.97</v>
      </c>
      <c r="D11" s="35">
        <v>36626</v>
      </c>
      <c r="E11" s="36">
        <v>21457</v>
      </c>
      <c r="F11" s="37">
        <f t="shared" si="2"/>
        <v>20919.2</v>
      </c>
      <c r="G11" s="38">
        <f t="shared" si="3"/>
        <v>9205.7</v>
      </c>
      <c r="H11" s="39">
        <f t="shared" si="4"/>
        <v>30124.9</v>
      </c>
      <c r="I11" s="40">
        <f t="shared" si="5"/>
        <v>10182.2</v>
      </c>
      <c r="J11" s="41">
        <f t="shared" si="6"/>
        <v>602.5</v>
      </c>
      <c r="K11" s="82">
        <v>250</v>
      </c>
      <c r="L11" s="43">
        <f t="shared" si="1"/>
        <v>41159.600000000006</v>
      </c>
    </row>
    <row r="12" spans="1:12" ht="12.75">
      <c r="A12" s="32">
        <v>24</v>
      </c>
      <c r="B12" s="33">
        <f t="shared" si="0"/>
        <v>21.3</v>
      </c>
      <c r="C12" s="34">
        <v>27.97</v>
      </c>
      <c r="D12" s="35">
        <v>36626</v>
      </c>
      <c r="E12" s="36">
        <v>21457</v>
      </c>
      <c r="F12" s="37">
        <f t="shared" si="2"/>
        <v>20634.4</v>
      </c>
      <c r="G12" s="38">
        <f t="shared" si="3"/>
        <v>9205.7</v>
      </c>
      <c r="H12" s="39">
        <f t="shared" si="4"/>
        <v>29840.100000000002</v>
      </c>
      <c r="I12" s="40">
        <f t="shared" si="5"/>
        <v>10086</v>
      </c>
      <c r="J12" s="41">
        <f t="shared" si="6"/>
        <v>596.8</v>
      </c>
      <c r="K12" s="82">
        <v>250</v>
      </c>
      <c r="L12" s="43">
        <f t="shared" si="1"/>
        <v>40772.90000000001</v>
      </c>
    </row>
    <row r="13" spans="1:12" ht="12.75">
      <c r="A13" s="32">
        <v>25</v>
      </c>
      <c r="B13" s="33">
        <f t="shared" si="0"/>
        <v>21.58</v>
      </c>
      <c r="C13" s="34">
        <v>27.97</v>
      </c>
      <c r="D13" s="35">
        <v>36626</v>
      </c>
      <c r="E13" s="36">
        <v>21457</v>
      </c>
      <c r="F13" s="37">
        <f t="shared" si="2"/>
        <v>20366.6</v>
      </c>
      <c r="G13" s="38">
        <f t="shared" si="3"/>
        <v>9205.7</v>
      </c>
      <c r="H13" s="39">
        <f t="shared" si="4"/>
        <v>29572.3</v>
      </c>
      <c r="I13" s="40">
        <f t="shared" si="5"/>
        <v>9995.4</v>
      </c>
      <c r="J13" s="41">
        <f t="shared" si="6"/>
        <v>591.4</v>
      </c>
      <c r="K13" s="82">
        <v>250</v>
      </c>
      <c r="L13" s="43">
        <f t="shared" si="1"/>
        <v>40409.1</v>
      </c>
    </row>
    <row r="14" spans="1:12" ht="12.75">
      <c r="A14" s="32">
        <v>26</v>
      </c>
      <c r="B14" s="33">
        <f t="shared" si="0"/>
        <v>21.87</v>
      </c>
      <c r="C14" s="34">
        <v>27.97</v>
      </c>
      <c r="D14" s="35">
        <v>36626</v>
      </c>
      <c r="E14" s="36">
        <v>21457</v>
      </c>
      <c r="F14" s="37">
        <f t="shared" si="2"/>
        <v>20096.6</v>
      </c>
      <c r="G14" s="38">
        <f t="shared" si="3"/>
        <v>9205.7</v>
      </c>
      <c r="H14" s="39">
        <f t="shared" si="4"/>
        <v>29302.3</v>
      </c>
      <c r="I14" s="40">
        <f t="shared" si="5"/>
        <v>9904.2</v>
      </c>
      <c r="J14" s="41">
        <f t="shared" si="6"/>
        <v>586</v>
      </c>
      <c r="K14" s="82">
        <v>250</v>
      </c>
      <c r="L14" s="43">
        <f t="shared" si="1"/>
        <v>40042.5</v>
      </c>
    </row>
    <row r="15" spans="1:12" ht="12.75">
      <c r="A15" s="32">
        <v>27</v>
      </c>
      <c r="B15" s="33">
        <f t="shared" si="0"/>
        <v>22.14</v>
      </c>
      <c r="C15" s="34">
        <v>27.97</v>
      </c>
      <c r="D15" s="35">
        <v>36626</v>
      </c>
      <c r="E15" s="36">
        <v>21457</v>
      </c>
      <c r="F15" s="37">
        <f t="shared" si="2"/>
        <v>19851.5</v>
      </c>
      <c r="G15" s="38">
        <f t="shared" si="3"/>
        <v>9205.7</v>
      </c>
      <c r="H15" s="39">
        <f t="shared" si="4"/>
        <v>29057.2</v>
      </c>
      <c r="I15" s="40">
        <f t="shared" si="5"/>
        <v>9821.3</v>
      </c>
      <c r="J15" s="41">
        <f t="shared" si="6"/>
        <v>581.1</v>
      </c>
      <c r="K15" s="82">
        <v>250</v>
      </c>
      <c r="L15" s="43">
        <f t="shared" si="1"/>
        <v>39709.6</v>
      </c>
    </row>
    <row r="16" spans="1:12" ht="12.75">
      <c r="A16" s="32">
        <v>28</v>
      </c>
      <c r="B16" s="33">
        <f t="shared" si="0"/>
        <v>22.42</v>
      </c>
      <c r="C16" s="34">
        <v>27.97</v>
      </c>
      <c r="D16" s="35">
        <v>36626</v>
      </c>
      <c r="E16" s="36">
        <v>21457</v>
      </c>
      <c r="F16" s="37">
        <f t="shared" si="2"/>
        <v>19603.6</v>
      </c>
      <c r="G16" s="38">
        <f t="shared" si="3"/>
        <v>9205.7</v>
      </c>
      <c r="H16" s="39">
        <f t="shared" si="4"/>
        <v>28809.3</v>
      </c>
      <c r="I16" s="40">
        <f t="shared" si="5"/>
        <v>9737.5</v>
      </c>
      <c r="J16" s="41">
        <f t="shared" si="6"/>
        <v>576.2</v>
      </c>
      <c r="K16" s="82">
        <v>250</v>
      </c>
      <c r="L16" s="43">
        <f t="shared" si="1"/>
        <v>39373</v>
      </c>
    </row>
    <row r="17" spans="1:12" ht="12.75">
      <c r="A17" s="32">
        <v>29</v>
      </c>
      <c r="B17" s="33">
        <f t="shared" si="0"/>
        <v>22.69</v>
      </c>
      <c r="C17" s="34">
        <v>27.97</v>
      </c>
      <c r="D17" s="35">
        <v>36626</v>
      </c>
      <c r="E17" s="36">
        <v>21457</v>
      </c>
      <c r="F17" s="37">
        <f t="shared" si="2"/>
        <v>19370.3</v>
      </c>
      <c r="G17" s="38">
        <f t="shared" si="3"/>
        <v>9205.7</v>
      </c>
      <c r="H17" s="39">
        <f t="shared" si="4"/>
        <v>28576</v>
      </c>
      <c r="I17" s="40">
        <f t="shared" si="5"/>
        <v>9658.7</v>
      </c>
      <c r="J17" s="41">
        <f t="shared" si="6"/>
        <v>571.5</v>
      </c>
      <c r="K17" s="82">
        <v>250</v>
      </c>
      <c r="L17" s="43">
        <f t="shared" si="1"/>
        <v>39056.2</v>
      </c>
    </row>
    <row r="18" spans="1:12" ht="12.75">
      <c r="A18" s="32">
        <v>30</v>
      </c>
      <c r="B18" s="33">
        <f t="shared" si="0"/>
        <v>22.96</v>
      </c>
      <c r="C18" s="34">
        <v>27.97</v>
      </c>
      <c r="D18" s="35">
        <v>36626</v>
      </c>
      <c r="E18" s="36">
        <v>21457</v>
      </c>
      <c r="F18" s="37">
        <f t="shared" si="2"/>
        <v>19142.5</v>
      </c>
      <c r="G18" s="38">
        <f t="shared" si="3"/>
        <v>9205.7</v>
      </c>
      <c r="H18" s="39">
        <f t="shared" si="4"/>
        <v>28348.2</v>
      </c>
      <c r="I18" s="40">
        <f t="shared" si="5"/>
        <v>9581.7</v>
      </c>
      <c r="J18" s="41">
        <f t="shared" si="6"/>
        <v>567</v>
      </c>
      <c r="K18" s="82">
        <v>250</v>
      </c>
      <c r="L18" s="43">
        <f t="shared" si="1"/>
        <v>38746.9</v>
      </c>
    </row>
    <row r="19" spans="1:12" ht="12.75">
      <c r="A19" s="32">
        <v>31</v>
      </c>
      <c r="B19" s="33">
        <f t="shared" si="0"/>
        <v>23.23</v>
      </c>
      <c r="C19" s="34">
        <v>27.97</v>
      </c>
      <c r="D19" s="35">
        <v>36626</v>
      </c>
      <c r="E19" s="36">
        <v>21457</v>
      </c>
      <c r="F19" s="37">
        <f t="shared" si="2"/>
        <v>18920</v>
      </c>
      <c r="G19" s="38">
        <f t="shared" si="3"/>
        <v>9205.7</v>
      </c>
      <c r="H19" s="39">
        <f t="shared" si="4"/>
        <v>28125.7</v>
      </c>
      <c r="I19" s="40">
        <f t="shared" si="5"/>
        <v>9506.5</v>
      </c>
      <c r="J19" s="41">
        <f t="shared" si="6"/>
        <v>562.5</v>
      </c>
      <c r="K19" s="82">
        <v>250</v>
      </c>
      <c r="L19" s="43">
        <f t="shared" si="1"/>
        <v>38444.7</v>
      </c>
    </row>
    <row r="20" spans="1:12" ht="12.75">
      <c r="A20" s="32">
        <v>32</v>
      </c>
      <c r="B20" s="33">
        <f t="shared" si="0"/>
        <v>23.49</v>
      </c>
      <c r="C20" s="34">
        <v>27.97</v>
      </c>
      <c r="D20" s="35">
        <v>36626</v>
      </c>
      <c r="E20" s="36">
        <v>21457</v>
      </c>
      <c r="F20" s="37">
        <f t="shared" si="2"/>
        <v>18710.6</v>
      </c>
      <c r="G20" s="38">
        <f t="shared" si="3"/>
        <v>9205.7</v>
      </c>
      <c r="H20" s="39">
        <f t="shared" si="4"/>
        <v>27916.3</v>
      </c>
      <c r="I20" s="40">
        <f t="shared" si="5"/>
        <v>9435.7</v>
      </c>
      <c r="J20" s="41">
        <f t="shared" si="6"/>
        <v>558.3</v>
      </c>
      <c r="K20" s="82">
        <v>250</v>
      </c>
      <c r="L20" s="43">
        <f t="shared" si="1"/>
        <v>38160.3</v>
      </c>
    </row>
    <row r="21" spans="1:12" ht="12.75">
      <c r="A21" s="32">
        <v>33</v>
      </c>
      <c r="B21" s="33">
        <f t="shared" si="0"/>
        <v>23.75</v>
      </c>
      <c r="C21" s="34">
        <v>27.97</v>
      </c>
      <c r="D21" s="35">
        <v>36626</v>
      </c>
      <c r="E21" s="36">
        <v>21457</v>
      </c>
      <c r="F21" s="37">
        <f t="shared" si="2"/>
        <v>18505.8</v>
      </c>
      <c r="G21" s="38">
        <f t="shared" si="3"/>
        <v>9205.7</v>
      </c>
      <c r="H21" s="39">
        <f t="shared" si="4"/>
        <v>27711.5</v>
      </c>
      <c r="I21" s="40">
        <f t="shared" si="5"/>
        <v>9366.5</v>
      </c>
      <c r="J21" s="41">
        <f t="shared" si="6"/>
        <v>554.2</v>
      </c>
      <c r="K21" s="82">
        <v>250</v>
      </c>
      <c r="L21" s="43">
        <f t="shared" si="1"/>
        <v>37882.2</v>
      </c>
    </row>
    <row r="22" spans="1:12" ht="12.75">
      <c r="A22" s="32">
        <v>34</v>
      </c>
      <c r="B22" s="33">
        <f t="shared" si="0"/>
        <v>24.01</v>
      </c>
      <c r="C22" s="34">
        <v>27.97</v>
      </c>
      <c r="D22" s="35">
        <v>36626</v>
      </c>
      <c r="E22" s="36">
        <v>21457</v>
      </c>
      <c r="F22" s="37">
        <f t="shared" si="2"/>
        <v>18305.4</v>
      </c>
      <c r="G22" s="38">
        <f t="shared" si="3"/>
        <v>9205.7</v>
      </c>
      <c r="H22" s="39">
        <f t="shared" si="4"/>
        <v>27511.100000000002</v>
      </c>
      <c r="I22" s="40">
        <f t="shared" si="5"/>
        <v>9298.8</v>
      </c>
      <c r="J22" s="41">
        <f t="shared" si="6"/>
        <v>550.2</v>
      </c>
      <c r="K22" s="82">
        <v>250</v>
      </c>
      <c r="L22" s="43">
        <f t="shared" si="1"/>
        <v>37610.1</v>
      </c>
    </row>
    <row r="23" spans="1:12" ht="12.75">
      <c r="A23" s="32">
        <v>35</v>
      </c>
      <c r="B23" s="33">
        <f t="shared" si="0"/>
        <v>24.26</v>
      </c>
      <c r="C23" s="34">
        <v>27.97</v>
      </c>
      <c r="D23" s="35">
        <v>36626</v>
      </c>
      <c r="E23" s="36">
        <v>21457</v>
      </c>
      <c r="F23" s="37">
        <f t="shared" si="2"/>
        <v>18116.7</v>
      </c>
      <c r="G23" s="38">
        <f t="shared" si="3"/>
        <v>9205.7</v>
      </c>
      <c r="H23" s="39">
        <f t="shared" si="4"/>
        <v>27322.4</v>
      </c>
      <c r="I23" s="40">
        <f t="shared" si="5"/>
        <v>9235</v>
      </c>
      <c r="J23" s="41">
        <f t="shared" si="6"/>
        <v>546.4</v>
      </c>
      <c r="K23" s="82">
        <v>250</v>
      </c>
      <c r="L23" s="43">
        <f t="shared" si="1"/>
        <v>37353.8</v>
      </c>
    </row>
    <row r="24" spans="1:12" ht="12.75">
      <c r="A24" s="32">
        <v>36</v>
      </c>
      <c r="B24" s="33">
        <f t="shared" si="0"/>
        <v>24.51</v>
      </c>
      <c r="C24" s="34">
        <v>27.97</v>
      </c>
      <c r="D24" s="35">
        <v>36626</v>
      </c>
      <c r="E24" s="36">
        <v>21457</v>
      </c>
      <c r="F24" s="37">
        <f t="shared" si="2"/>
        <v>17931.9</v>
      </c>
      <c r="G24" s="38">
        <f t="shared" si="3"/>
        <v>9205.7</v>
      </c>
      <c r="H24" s="39">
        <f t="shared" si="4"/>
        <v>27137.600000000002</v>
      </c>
      <c r="I24" s="40">
        <f t="shared" si="5"/>
        <v>9172.5</v>
      </c>
      <c r="J24" s="41">
        <f t="shared" si="6"/>
        <v>542.8</v>
      </c>
      <c r="K24" s="82">
        <v>250</v>
      </c>
      <c r="L24" s="43">
        <f t="shared" si="1"/>
        <v>37102.90000000001</v>
      </c>
    </row>
    <row r="25" spans="1:12" ht="12.75">
      <c r="A25" s="32">
        <v>37</v>
      </c>
      <c r="B25" s="33">
        <f t="shared" si="0"/>
        <v>24.76</v>
      </c>
      <c r="C25" s="34">
        <v>27.97</v>
      </c>
      <c r="D25" s="35">
        <v>36626</v>
      </c>
      <c r="E25" s="36">
        <v>21457</v>
      </c>
      <c r="F25" s="37">
        <f t="shared" si="2"/>
        <v>17750.9</v>
      </c>
      <c r="G25" s="38">
        <f t="shared" si="3"/>
        <v>9205.7</v>
      </c>
      <c r="H25" s="39">
        <f t="shared" si="4"/>
        <v>26956.600000000002</v>
      </c>
      <c r="I25" s="40">
        <f t="shared" si="5"/>
        <v>9111.3</v>
      </c>
      <c r="J25" s="41">
        <f t="shared" si="6"/>
        <v>539.1</v>
      </c>
      <c r="K25" s="82">
        <v>250</v>
      </c>
      <c r="L25" s="43">
        <f t="shared" si="1"/>
        <v>36857</v>
      </c>
    </row>
    <row r="26" spans="1:12" ht="12.75">
      <c r="A26" s="32">
        <v>38</v>
      </c>
      <c r="B26" s="33">
        <f t="shared" si="0"/>
        <v>25.01</v>
      </c>
      <c r="C26" s="34">
        <v>27.97</v>
      </c>
      <c r="D26" s="35">
        <v>36626</v>
      </c>
      <c r="E26" s="36">
        <v>21457</v>
      </c>
      <c r="F26" s="37">
        <f t="shared" si="2"/>
        <v>17573.5</v>
      </c>
      <c r="G26" s="38">
        <f t="shared" si="3"/>
        <v>9205.7</v>
      </c>
      <c r="H26" s="39">
        <f t="shared" si="4"/>
        <v>26779.2</v>
      </c>
      <c r="I26" s="40">
        <f t="shared" si="5"/>
        <v>9051.4</v>
      </c>
      <c r="J26" s="41">
        <f t="shared" si="6"/>
        <v>535.6</v>
      </c>
      <c r="K26" s="82">
        <v>250</v>
      </c>
      <c r="L26" s="43">
        <f t="shared" si="1"/>
        <v>36616.2</v>
      </c>
    </row>
    <row r="27" spans="1:12" ht="12.75">
      <c r="A27" s="32">
        <v>39</v>
      </c>
      <c r="B27" s="33">
        <f t="shared" si="0"/>
        <v>25.25</v>
      </c>
      <c r="C27" s="34">
        <v>27.97</v>
      </c>
      <c r="D27" s="35">
        <v>36626</v>
      </c>
      <c r="E27" s="36">
        <v>21457</v>
      </c>
      <c r="F27" s="37">
        <f t="shared" si="2"/>
        <v>17406.4</v>
      </c>
      <c r="G27" s="38">
        <f t="shared" si="3"/>
        <v>9205.7</v>
      </c>
      <c r="H27" s="39">
        <f t="shared" si="4"/>
        <v>26612.100000000002</v>
      </c>
      <c r="I27" s="40">
        <f t="shared" si="5"/>
        <v>8994.9</v>
      </c>
      <c r="J27" s="41">
        <f t="shared" si="6"/>
        <v>532.2</v>
      </c>
      <c r="K27" s="82">
        <v>250</v>
      </c>
      <c r="L27" s="43">
        <f t="shared" si="1"/>
        <v>36389.2</v>
      </c>
    </row>
    <row r="28" spans="1:12" ht="12.75">
      <c r="A28" s="32">
        <v>40</v>
      </c>
      <c r="B28" s="33">
        <f t="shared" si="0"/>
        <v>25.49</v>
      </c>
      <c r="C28" s="34">
        <v>27.97</v>
      </c>
      <c r="D28" s="35">
        <v>36626</v>
      </c>
      <c r="E28" s="36">
        <v>21457</v>
      </c>
      <c r="F28" s="37">
        <f t="shared" si="2"/>
        <v>17242.5</v>
      </c>
      <c r="G28" s="38">
        <f t="shared" si="3"/>
        <v>9205.7</v>
      </c>
      <c r="H28" s="39">
        <f t="shared" si="4"/>
        <v>26448.2</v>
      </c>
      <c r="I28" s="40">
        <f t="shared" si="5"/>
        <v>8939.5</v>
      </c>
      <c r="J28" s="41">
        <f t="shared" si="6"/>
        <v>529</v>
      </c>
      <c r="K28" s="82">
        <v>250</v>
      </c>
      <c r="L28" s="43">
        <f t="shared" si="1"/>
        <v>36166.7</v>
      </c>
    </row>
    <row r="29" spans="1:12" ht="12.75">
      <c r="A29" s="32">
        <v>41</v>
      </c>
      <c r="B29" s="33">
        <f t="shared" si="0"/>
        <v>25.73</v>
      </c>
      <c r="C29" s="34">
        <v>27.97</v>
      </c>
      <c r="D29" s="35">
        <v>36626</v>
      </c>
      <c r="E29" s="36">
        <v>21457</v>
      </c>
      <c r="F29" s="37">
        <f t="shared" si="2"/>
        <v>17081.7</v>
      </c>
      <c r="G29" s="38">
        <f t="shared" si="3"/>
        <v>9205.7</v>
      </c>
      <c r="H29" s="39">
        <f t="shared" si="4"/>
        <v>26287.4</v>
      </c>
      <c r="I29" s="40">
        <f t="shared" si="5"/>
        <v>8885.1</v>
      </c>
      <c r="J29" s="41">
        <f t="shared" si="6"/>
        <v>525.7</v>
      </c>
      <c r="K29" s="82">
        <v>250</v>
      </c>
      <c r="L29" s="43">
        <f t="shared" si="1"/>
        <v>35948.2</v>
      </c>
    </row>
    <row r="30" spans="1:12" ht="12.75">
      <c r="A30" s="32">
        <v>42</v>
      </c>
      <c r="B30" s="33">
        <f t="shared" si="0"/>
        <v>25.96</v>
      </c>
      <c r="C30" s="34">
        <v>27.97</v>
      </c>
      <c r="D30" s="35">
        <v>36626</v>
      </c>
      <c r="E30" s="36">
        <v>21457</v>
      </c>
      <c r="F30" s="37">
        <f t="shared" si="2"/>
        <v>16930.4</v>
      </c>
      <c r="G30" s="38">
        <f t="shared" si="3"/>
        <v>9205.7</v>
      </c>
      <c r="H30" s="39">
        <f t="shared" si="4"/>
        <v>26136.100000000002</v>
      </c>
      <c r="I30" s="40">
        <f t="shared" si="5"/>
        <v>8834</v>
      </c>
      <c r="J30" s="41">
        <f t="shared" si="6"/>
        <v>522.7</v>
      </c>
      <c r="K30" s="82">
        <v>250</v>
      </c>
      <c r="L30" s="43">
        <f t="shared" si="1"/>
        <v>35742.8</v>
      </c>
    </row>
    <row r="31" spans="1:12" ht="12.75">
      <c r="A31" s="32">
        <v>43</v>
      </c>
      <c r="B31" s="33">
        <f t="shared" si="0"/>
        <v>26.19</v>
      </c>
      <c r="C31" s="34">
        <v>27.97</v>
      </c>
      <c r="D31" s="35">
        <v>36626</v>
      </c>
      <c r="E31" s="36">
        <v>21457</v>
      </c>
      <c r="F31" s="37">
        <f t="shared" si="2"/>
        <v>16781.7</v>
      </c>
      <c r="G31" s="38">
        <f t="shared" si="3"/>
        <v>9205.7</v>
      </c>
      <c r="H31" s="39">
        <f t="shared" si="4"/>
        <v>25987.4</v>
      </c>
      <c r="I31" s="40">
        <f t="shared" si="5"/>
        <v>8783.7</v>
      </c>
      <c r="J31" s="41">
        <f t="shared" si="6"/>
        <v>519.7</v>
      </c>
      <c r="K31" s="82">
        <v>250</v>
      </c>
      <c r="L31" s="43">
        <f t="shared" si="1"/>
        <v>35540.8</v>
      </c>
    </row>
    <row r="32" spans="1:12" ht="12.75">
      <c r="A32" s="32">
        <v>44</v>
      </c>
      <c r="B32" s="33">
        <f t="shared" si="0"/>
        <v>26.42</v>
      </c>
      <c r="C32" s="34">
        <v>27.97</v>
      </c>
      <c r="D32" s="35">
        <v>36626</v>
      </c>
      <c r="E32" s="36">
        <v>21457</v>
      </c>
      <c r="F32" s="37">
        <f t="shared" si="2"/>
        <v>16635.6</v>
      </c>
      <c r="G32" s="38">
        <f t="shared" si="3"/>
        <v>9205.7</v>
      </c>
      <c r="H32" s="39">
        <f t="shared" si="4"/>
        <v>25841.3</v>
      </c>
      <c r="I32" s="40">
        <f t="shared" si="5"/>
        <v>8734.4</v>
      </c>
      <c r="J32" s="41">
        <f t="shared" si="6"/>
        <v>516.8</v>
      </c>
      <c r="K32" s="82">
        <v>250</v>
      </c>
      <c r="L32" s="43">
        <f t="shared" si="1"/>
        <v>35342.5</v>
      </c>
    </row>
    <row r="33" spans="1:12" ht="12.75">
      <c r="A33" s="32">
        <v>45</v>
      </c>
      <c r="B33" s="33">
        <f t="shared" si="0"/>
        <v>26.65</v>
      </c>
      <c r="C33" s="34">
        <v>27.97</v>
      </c>
      <c r="D33" s="35">
        <v>36626</v>
      </c>
      <c r="E33" s="36">
        <v>21457</v>
      </c>
      <c r="F33" s="37">
        <f t="shared" si="2"/>
        <v>16492</v>
      </c>
      <c r="G33" s="38">
        <f t="shared" si="3"/>
        <v>9205.7</v>
      </c>
      <c r="H33" s="39">
        <f t="shared" si="4"/>
        <v>25697.7</v>
      </c>
      <c r="I33" s="40">
        <f t="shared" si="5"/>
        <v>8685.8</v>
      </c>
      <c r="J33" s="41">
        <f t="shared" si="6"/>
        <v>514</v>
      </c>
      <c r="K33" s="82">
        <v>250</v>
      </c>
      <c r="L33" s="43">
        <f t="shared" si="1"/>
        <v>35147.5</v>
      </c>
    </row>
    <row r="34" spans="1:12" ht="12.75">
      <c r="A34" s="32">
        <v>46</v>
      </c>
      <c r="B34" s="33">
        <f t="shared" si="0"/>
        <v>26.87</v>
      </c>
      <c r="C34" s="34">
        <v>27.97</v>
      </c>
      <c r="D34" s="35">
        <v>36626</v>
      </c>
      <c r="E34" s="36">
        <v>21457</v>
      </c>
      <c r="F34" s="37">
        <f t="shared" si="2"/>
        <v>16357</v>
      </c>
      <c r="G34" s="38">
        <f t="shared" si="3"/>
        <v>9205.7</v>
      </c>
      <c r="H34" s="39">
        <f t="shared" si="4"/>
        <v>25562.7</v>
      </c>
      <c r="I34" s="40">
        <f t="shared" si="5"/>
        <v>8640.2</v>
      </c>
      <c r="J34" s="41">
        <f t="shared" si="6"/>
        <v>511.3</v>
      </c>
      <c r="K34" s="82">
        <v>250</v>
      </c>
      <c r="L34" s="43">
        <f t="shared" si="1"/>
        <v>34964.200000000004</v>
      </c>
    </row>
    <row r="35" spans="1:12" ht="12.75">
      <c r="A35" s="32">
        <v>47</v>
      </c>
      <c r="B35" s="33">
        <f t="shared" si="0"/>
        <v>27.09</v>
      </c>
      <c r="C35" s="34">
        <v>27.97</v>
      </c>
      <c r="D35" s="35">
        <v>36626</v>
      </c>
      <c r="E35" s="36">
        <v>21457</v>
      </c>
      <c r="F35" s="37">
        <f t="shared" si="2"/>
        <v>16224.1</v>
      </c>
      <c r="G35" s="38">
        <f t="shared" si="3"/>
        <v>9205.7</v>
      </c>
      <c r="H35" s="39">
        <f t="shared" si="4"/>
        <v>25429.800000000003</v>
      </c>
      <c r="I35" s="40">
        <f t="shared" si="5"/>
        <v>8595.3</v>
      </c>
      <c r="J35" s="41">
        <f t="shared" si="6"/>
        <v>508.6</v>
      </c>
      <c r="K35" s="82">
        <v>250</v>
      </c>
      <c r="L35" s="43">
        <f t="shared" si="1"/>
        <v>34783.700000000004</v>
      </c>
    </row>
    <row r="36" spans="1:12" ht="12.75">
      <c r="A36" s="32">
        <v>48</v>
      </c>
      <c r="B36" s="33">
        <f t="shared" si="0"/>
        <v>27.31</v>
      </c>
      <c r="C36" s="34">
        <v>27.97</v>
      </c>
      <c r="D36" s="35">
        <v>36626</v>
      </c>
      <c r="E36" s="36">
        <v>21457</v>
      </c>
      <c r="F36" s="37">
        <f t="shared" si="2"/>
        <v>16093.4</v>
      </c>
      <c r="G36" s="38">
        <f t="shared" si="3"/>
        <v>9205.7</v>
      </c>
      <c r="H36" s="39">
        <f t="shared" si="4"/>
        <v>25299.1</v>
      </c>
      <c r="I36" s="40">
        <f t="shared" si="5"/>
        <v>8551.1</v>
      </c>
      <c r="J36" s="41">
        <f t="shared" si="6"/>
        <v>506</v>
      </c>
      <c r="K36" s="82">
        <v>250</v>
      </c>
      <c r="L36" s="43">
        <f t="shared" si="1"/>
        <v>34606.2</v>
      </c>
    </row>
    <row r="37" spans="1:12" ht="12.75">
      <c r="A37" s="32">
        <v>49</v>
      </c>
      <c r="B37" s="33">
        <f t="shared" si="0"/>
        <v>27.52</v>
      </c>
      <c r="C37" s="34">
        <v>27.97</v>
      </c>
      <c r="D37" s="35">
        <v>36626</v>
      </c>
      <c r="E37" s="36">
        <v>21457</v>
      </c>
      <c r="F37" s="37">
        <f t="shared" si="2"/>
        <v>15970.6</v>
      </c>
      <c r="G37" s="38">
        <f t="shared" si="3"/>
        <v>9205.7</v>
      </c>
      <c r="H37" s="39">
        <f t="shared" si="4"/>
        <v>25176.300000000003</v>
      </c>
      <c r="I37" s="40">
        <f t="shared" si="5"/>
        <v>8509.6</v>
      </c>
      <c r="J37" s="41">
        <f t="shared" si="6"/>
        <v>503.5</v>
      </c>
      <c r="K37" s="82">
        <v>250</v>
      </c>
      <c r="L37" s="43">
        <f t="shared" si="1"/>
        <v>34439.4</v>
      </c>
    </row>
    <row r="38" spans="1:12" ht="12.75">
      <c r="A38" s="32">
        <v>50</v>
      </c>
      <c r="B38" s="33">
        <f t="shared" si="0"/>
        <v>27.74</v>
      </c>
      <c r="C38" s="34">
        <v>27.97</v>
      </c>
      <c r="D38" s="35">
        <v>36626</v>
      </c>
      <c r="E38" s="36">
        <v>21457</v>
      </c>
      <c r="F38" s="37">
        <f t="shared" si="2"/>
        <v>15844</v>
      </c>
      <c r="G38" s="38">
        <f t="shared" si="3"/>
        <v>9205.7</v>
      </c>
      <c r="H38" s="39">
        <f t="shared" si="4"/>
        <v>25049.7</v>
      </c>
      <c r="I38" s="40">
        <f t="shared" si="5"/>
        <v>8466.8</v>
      </c>
      <c r="J38" s="41">
        <f t="shared" si="6"/>
        <v>501</v>
      </c>
      <c r="K38" s="82">
        <v>250</v>
      </c>
      <c r="L38" s="43">
        <f t="shared" si="1"/>
        <v>34267.5</v>
      </c>
    </row>
    <row r="39" spans="1:12" ht="12.75">
      <c r="A39" s="32">
        <v>51</v>
      </c>
      <c r="B39" s="33">
        <f t="shared" si="0"/>
        <v>27.95</v>
      </c>
      <c r="C39" s="34">
        <v>27.97</v>
      </c>
      <c r="D39" s="35">
        <v>36626</v>
      </c>
      <c r="E39" s="36">
        <v>21457</v>
      </c>
      <c r="F39" s="37">
        <f t="shared" si="2"/>
        <v>15724.9</v>
      </c>
      <c r="G39" s="38">
        <f t="shared" si="3"/>
        <v>9205.7</v>
      </c>
      <c r="H39" s="39">
        <f t="shared" si="4"/>
        <v>24930.6</v>
      </c>
      <c r="I39" s="40">
        <f t="shared" si="5"/>
        <v>8426.5</v>
      </c>
      <c r="J39" s="41">
        <f t="shared" si="6"/>
        <v>498.6</v>
      </c>
      <c r="K39" s="82">
        <v>250</v>
      </c>
      <c r="L39" s="43">
        <f t="shared" si="1"/>
        <v>34105.7</v>
      </c>
    </row>
    <row r="40" spans="1:12" ht="12.75">
      <c r="A40" s="32">
        <v>52</v>
      </c>
      <c r="B40" s="33">
        <f aca="true" t="shared" si="7" ref="B40:B71">ROUND(B$202+B$203*A40+B$204*A40^2+B$205*A40^3+B$206*A40^4+B$207*A40^5,2)</f>
        <v>28.15</v>
      </c>
      <c r="C40" s="34">
        <v>27.97</v>
      </c>
      <c r="D40" s="35">
        <v>36626</v>
      </c>
      <c r="E40" s="36">
        <v>21457</v>
      </c>
      <c r="F40" s="37">
        <f t="shared" si="2"/>
        <v>15613.2</v>
      </c>
      <c r="G40" s="38">
        <f t="shared" si="3"/>
        <v>9205.7</v>
      </c>
      <c r="H40" s="39">
        <f t="shared" si="4"/>
        <v>24818.9</v>
      </c>
      <c r="I40" s="40">
        <f t="shared" si="5"/>
        <v>8388.8</v>
      </c>
      <c r="J40" s="41">
        <f t="shared" si="6"/>
        <v>496.4</v>
      </c>
      <c r="K40" s="82">
        <v>250</v>
      </c>
      <c r="L40" s="43">
        <f aca="true" t="shared" si="8" ref="L40:L71">SUM(H40:K40)</f>
        <v>33954.1</v>
      </c>
    </row>
    <row r="41" spans="1:12" ht="12.75">
      <c r="A41" s="32">
        <v>53</v>
      </c>
      <c r="B41" s="33">
        <f t="shared" si="7"/>
        <v>28.36</v>
      </c>
      <c r="C41" s="34">
        <v>27.97</v>
      </c>
      <c r="D41" s="35">
        <v>36626</v>
      </c>
      <c r="E41" s="36">
        <v>21457</v>
      </c>
      <c r="F41" s="37">
        <f t="shared" si="2"/>
        <v>15497.6</v>
      </c>
      <c r="G41" s="38">
        <f t="shared" si="3"/>
        <v>9205.7</v>
      </c>
      <c r="H41" s="39">
        <f t="shared" si="4"/>
        <v>24703.300000000003</v>
      </c>
      <c r="I41" s="40">
        <f t="shared" si="5"/>
        <v>8349.7</v>
      </c>
      <c r="J41" s="41">
        <f t="shared" si="6"/>
        <v>494.1</v>
      </c>
      <c r="K41" s="82">
        <v>250</v>
      </c>
      <c r="L41" s="43">
        <f t="shared" si="8"/>
        <v>33797.1</v>
      </c>
    </row>
    <row r="42" spans="1:12" ht="12.75">
      <c r="A42" s="32">
        <v>54</v>
      </c>
      <c r="B42" s="33">
        <f t="shared" si="7"/>
        <v>28.56</v>
      </c>
      <c r="C42" s="34">
        <v>27.97</v>
      </c>
      <c r="D42" s="35">
        <v>36626</v>
      </c>
      <c r="E42" s="36">
        <v>21457</v>
      </c>
      <c r="F42" s="37">
        <f t="shared" si="2"/>
        <v>15389.1</v>
      </c>
      <c r="G42" s="38">
        <f t="shared" si="3"/>
        <v>9205.7</v>
      </c>
      <c r="H42" s="39">
        <f t="shared" si="4"/>
        <v>24594.800000000003</v>
      </c>
      <c r="I42" s="40">
        <f t="shared" si="5"/>
        <v>8313</v>
      </c>
      <c r="J42" s="41">
        <f t="shared" si="6"/>
        <v>491.9</v>
      </c>
      <c r="K42" s="82">
        <v>250</v>
      </c>
      <c r="L42" s="43">
        <f t="shared" si="8"/>
        <v>33649.700000000004</v>
      </c>
    </row>
    <row r="43" spans="1:12" ht="12.75">
      <c r="A43" s="32">
        <v>55</v>
      </c>
      <c r="B43" s="33">
        <f t="shared" si="7"/>
        <v>28.76</v>
      </c>
      <c r="C43" s="34">
        <v>27.97</v>
      </c>
      <c r="D43" s="35">
        <v>36626</v>
      </c>
      <c r="E43" s="36">
        <v>21457</v>
      </c>
      <c r="F43" s="37">
        <f t="shared" si="2"/>
        <v>15282.1</v>
      </c>
      <c r="G43" s="38">
        <f t="shared" si="3"/>
        <v>9205.7</v>
      </c>
      <c r="H43" s="39">
        <f t="shared" si="4"/>
        <v>24487.800000000003</v>
      </c>
      <c r="I43" s="40">
        <f t="shared" si="5"/>
        <v>8276.9</v>
      </c>
      <c r="J43" s="41">
        <f t="shared" si="6"/>
        <v>489.8</v>
      </c>
      <c r="K43" s="82">
        <v>250</v>
      </c>
      <c r="L43" s="43">
        <f t="shared" si="8"/>
        <v>33504.50000000001</v>
      </c>
    </row>
    <row r="44" spans="1:12" ht="12.75">
      <c r="A44" s="32">
        <v>56</v>
      </c>
      <c r="B44" s="33">
        <f t="shared" si="7"/>
        <v>28.96</v>
      </c>
      <c r="C44" s="34">
        <v>27.97</v>
      </c>
      <c r="D44" s="35">
        <v>36626</v>
      </c>
      <c r="E44" s="36">
        <v>21457</v>
      </c>
      <c r="F44" s="37">
        <f t="shared" si="2"/>
        <v>15176.5</v>
      </c>
      <c r="G44" s="38">
        <f t="shared" si="3"/>
        <v>9205.7</v>
      </c>
      <c r="H44" s="39">
        <f t="shared" si="4"/>
        <v>24382.2</v>
      </c>
      <c r="I44" s="40">
        <f t="shared" si="5"/>
        <v>8241.2</v>
      </c>
      <c r="J44" s="41">
        <f t="shared" si="6"/>
        <v>487.6</v>
      </c>
      <c r="K44" s="82">
        <v>250</v>
      </c>
      <c r="L44" s="43">
        <f t="shared" si="8"/>
        <v>33361</v>
      </c>
    </row>
    <row r="45" spans="1:12" ht="12.75">
      <c r="A45" s="32">
        <v>57</v>
      </c>
      <c r="B45" s="33">
        <f t="shared" si="7"/>
        <v>29.15</v>
      </c>
      <c r="C45" s="34">
        <v>27.97</v>
      </c>
      <c r="D45" s="35">
        <v>36626</v>
      </c>
      <c r="E45" s="36">
        <v>21457</v>
      </c>
      <c r="F45" s="37">
        <f t="shared" si="2"/>
        <v>15077.6</v>
      </c>
      <c r="G45" s="38">
        <f t="shared" si="3"/>
        <v>9205.7</v>
      </c>
      <c r="H45" s="39">
        <f t="shared" si="4"/>
        <v>24283.300000000003</v>
      </c>
      <c r="I45" s="40">
        <f t="shared" si="5"/>
        <v>8207.8</v>
      </c>
      <c r="J45" s="41">
        <f t="shared" si="6"/>
        <v>485.7</v>
      </c>
      <c r="K45" s="82">
        <v>250</v>
      </c>
      <c r="L45" s="43">
        <f t="shared" si="8"/>
        <v>33226.8</v>
      </c>
    </row>
    <row r="46" spans="1:12" ht="12.75">
      <c r="A46" s="32">
        <v>58</v>
      </c>
      <c r="B46" s="33">
        <f t="shared" si="7"/>
        <v>29.35</v>
      </c>
      <c r="C46" s="34">
        <v>27.97</v>
      </c>
      <c r="D46" s="35">
        <v>36626</v>
      </c>
      <c r="E46" s="36">
        <v>21457</v>
      </c>
      <c r="F46" s="37">
        <f t="shared" si="2"/>
        <v>14974.9</v>
      </c>
      <c r="G46" s="38">
        <f t="shared" si="3"/>
        <v>9205.7</v>
      </c>
      <c r="H46" s="39">
        <f t="shared" si="4"/>
        <v>24180.6</v>
      </c>
      <c r="I46" s="40">
        <f t="shared" si="5"/>
        <v>8173</v>
      </c>
      <c r="J46" s="41">
        <f t="shared" si="6"/>
        <v>483.6</v>
      </c>
      <c r="K46" s="82">
        <v>250</v>
      </c>
      <c r="L46" s="43">
        <f t="shared" si="8"/>
        <v>33087.2</v>
      </c>
    </row>
    <row r="47" spans="1:12" ht="12.75">
      <c r="A47" s="32">
        <v>59</v>
      </c>
      <c r="B47" s="33">
        <f t="shared" si="7"/>
        <v>29.54</v>
      </c>
      <c r="C47" s="34">
        <v>27.97</v>
      </c>
      <c r="D47" s="35">
        <v>36626</v>
      </c>
      <c r="E47" s="36">
        <v>21457</v>
      </c>
      <c r="F47" s="37">
        <f t="shared" si="2"/>
        <v>14878.5</v>
      </c>
      <c r="G47" s="38">
        <f t="shared" si="3"/>
        <v>9205.7</v>
      </c>
      <c r="H47" s="39">
        <f t="shared" si="4"/>
        <v>24084.2</v>
      </c>
      <c r="I47" s="40">
        <f t="shared" si="5"/>
        <v>8140.5</v>
      </c>
      <c r="J47" s="41">
        <f t="shared" si="6"/>
        <v>481.7</v>
      </c>
      <c r="K47" s="82">
        <v>250</v>
      </c>
      <c r="L47" s="43">
        <f t="shared" si="8"/>
        <v>32956.4</v>
      </c>
    </row>
    <row r="48" spans="1:12" ht="12.75">
      <c r="A48" s="32">
        <v>60</v>
      </c>
      <c r="B48" s="33">
        <f t="shared" si="7"/>
        <v>29.73</v>
      </c>
      <c r="C48" s="34">
        <v>27.97</v>
      </c>
      <c r="D48" s="35">
        <v>36626</v>
      </c>
      <c r="E48" s="36">
        <v>21457</v>
      </c>
      <c r="F48" s="37">
        <f t="shared" si="2"/>
        <v>14783.5</v>
      </c>
      <c r="G48" s="38">
        <f t="shared" si="3"/>
        <v>9205.7</v>
      </c>
      <c r="H48" s="39">
        <f t="shared" si="4"/>
        <v>23989.2</v>
      </c>
      <c r="I48" s="40">
        <f t="shared" si="5"/>
        <v>8108.3</v>
      </c>
      <c r="J48" s="41">
        <f t="shared" si="6"/>
        <v>479.8</v>
      </c>
      <c r="K48" s="82">
        <v>250</v>
      </c>
      <c r="L48" s="43">
        <f t="shared" si="8"/>
        <v>32827.3</v>
      </c>
    </row>
    <row r="49" spans="1:12" ht="12.75">
      <c r="A49" s="32">
        <v>61</v>
      </c>
      <c r="B49" s="33">
        <f t="shared" si="7"/>
        <v>29.91</v>
      </c>
      <c r="C49" s="34">
        <v>27.97</v>
      </c>
      <c r="D49" s="35">
        <v>36626</v>
      </c>
      <c r="E49" s="36">
        <v>21457</v>
      </c>
      <c r="F49" s="37">
        <f t="shared" si="2"/>
        <v>14694.5</v>
      </c>
      <c r="G49" s="38">
        <f t="shared" si="3"/>
        <v>9205.7</v>
      </c>
      <c r="H49" s="39">
        <f t="shared" si="4"/>
        <v>23900.2</v>
      </c>
      <c r="I49" s="40">
        <f t="shared" si="5"/>
        <v>8078.3</v>
      </c>
      <c r="J49" s="41">
        <f t="shared" si="6"/>
        <v>478</v>
      </c>
      <c r="K49" s="82">
        <v>250</v>
      </c>
      <c r="L49" s="43">
        <f t="shared" si="8"/>
        <v>32706.5</v>
      </c>
    </row>
    <row r="50" spans="1:12" ht="12.75">
      <c r="A50" s="32">
        <v>62</v>
      </c>
      <c r="B50" s="33">
        <f t="shared" si="7"/>
        <v>30.09</v>
      </c>
      <c r="C50" s="34">
        <v>27.97</v>
      </c>
      <c r="D50" s="35">
        <v>36626</v>
      </c>
      <c r="E50" s="36">
        <v>21457</v>
      </c>
      <c r="F50" s="37">
        <f t="shared" si="2"/>
        <v>14606.6</v>
      </c>
      <c r="G50" s="38">
        <f t="shared" si="3"/>
        <v>9205.7</v>
      </c>
      <c r="H50" s="39">
        <f t="shared" si="4"/>
        <v>23812.300000000003</v>
      </c>
      <c r="I50" s="40">
        <f t="shared" si="5"/>
        <v>8048.6</v>
      </c>
      <c r="J50" s="41">
        <f t="shared" si="6"/>
        <v>476.2</v>
      </c>
      <c r="K50" s="82">
        <v>250</v>
      </c>
      <c r="L50" s="43">
        <f t="shared" si="8"/>
        <v>32587.100000000002</v>
      </c>
    </row>
    <row r="51" spans="1:12" ht="12.75">
      <c r="A51" s="32">
        <v>63</v>
      </c>
      <c r="B51" s="33">
        <f t="shared" si="7"/>
        <v>30.28</v>
      </c>
      <c r="C51" s="34">
        <v>27.97</v>
      </c>
      <c r="D51" s="35">
        <v>36626</v>
      </c>
      <c r="E51" s="36">
        <v>21457</v>
      </c>
      <c r="F51" s="37">
        <f t="shared" si="2"/>
        <v>14514.9</v>
      </c>
      <c r="G51" s="38">
        <f t="shared" si="3"/>
        <v>9205.7</v>
      </c>
      <c r="H51" s="39">
        <f t="shared" si="4"/>
        <v>23720.6</v>
      </c>
      <c r="I51" s="40">
        <f t="shared" si="5"/>
        <v>8017.6</v>
      </c>
      <c r="J51" s="41">
        <f t="shared" si="6"/>
        <v>474.4</v>
      </c>
      <c r="K51" s="82">
        <v>250</v>
      </c>
      <c r="L51" s="43">
        <f t="shared" si="8"/>
        <v>32462.6</v>
      </c>
    </row>
    <row r="52" spans="1:12" ht="12.75">
      <c r="A52" s="32">
        <v>64</v>
      </c>
      <c r="B52" s="33">
        <f t="shared" si="7"/>
        <v>30.45</v>
      </c>
      <c r="C52" s="34">
        <v>27.97</v>
      </c>
      <c r="D52" s="35">
        <v>36626</v>
      </c>
      <c r="E52" s="36">
        <v>21457</v>
      </c>
      <c r="F52" s="37">
        <f t="shared" si="2"/>
        <v>14433.9</v>
      </c>
      <c r="G52" s="38">
        <f t="shared" si="3"/>
        <v>9205.7</v>
      </c>
      <c r="H52" s="39">
        <f t="shared" si="4"/>
        <v>23639.6</v>
      </c>
      <c r="I52" s="40">
        <f t="shared" si="5"/>
        <v>7990.2</v>
      </c>
      <c r="J52" s="41">
        <f t="shared" si="6"/>
        <v>472.8</v>
      </c>
      <c r="K52" s="82">
        <v>250</v>
      </c>
      <c r="L52" s="43">
        <f t="shared" si="8"/>
        <v>32352.6</v>
      </c>
    </row>
    <row r="53" spans="1:12" ht="12.75">
      <c r="A53" s="32">
        <v>65</v>
      </c>
      <c r="B53" s="33">
        <f t="shared" si="7"/>
        <v>30.63</v>
      </c>
      <c r="C53" s="34">
        <v>27.97</v>
      </c>
      <c r="D53" s="35">
        <v>36626</v>
      </c>
      <c r="E53" s="36">
        <v>21457</v>
      </c>
      <c r="F53" s="37">
        <f t="shared" si="2"/>
        <v>14349.1</v>
      </c>
      <c r="G53" s="38">
        <f t="shared" si="3"/>
        <v>9205.7</v>
      </c>
      <c r="H53" s="39">
        <f t="shared" si="4"/>
        <v>23554.800000000003</v>
      </c>
      <c r="I53" s="40">
        <f t="shared" si="5"/>
        <v>7961.5</v>
      </c>
      <c r="J53" s="41">
        <f t="shared" si="6"/>
        <v>471.1</v>
      </c>
      <c r="K53" s="82">
        <v>250</v>
      </c>
      <c r="L53" s="43">
        <f t="shared" si="8"/>
        <v>32237.4</v>
      </c>
    </row>
    <row r="54" spans="1:12" ht="12.75">
      <c r="A54" s="32">
        <v>66</v>
      </c>
      <c r="B54" s="33">
        <f t="shared" si="7"/>
        <v>30.81</v>
      </c>
      <c r="C54" s="34">
        <v>27.97</v>
      </c>
      <c r="D54" s="35">
        <v>36626</v>
      </c>
      <c r="E54" s="36">
        <v>21457</v>
      </c>
      <c r="F54" s="37">
        <f t="shared" si="2"/>
        <v>14265.2</v>
      </c>
      <c r="G54" s="38">
        <f t="shared" si="3"/>
        <v>9205.7</v>
      </c>
      <c r="H54" s="39">
        <f t="shared" si="4"/>
        <v>23470.9</v>
      </c>
      <c r="I54" s="40">
        <f t="shared" si="5"/>
        <v>7933.2</v>
      </c>
      <c r="J54" s="41">
        <f t="shared" si="6"/>
        <v>469.4</v>
      </c>
      <c r="K54" s="82">
        <v>250</v>
      </c>
      <c r="L54" s="43">
        <f t="shared" si="8"/>
        <v>32123.500000000004</v>
      </c>
    </row>
    <row r="55" spans="1:12" ht="12.75">
      <c r="A55" s="32">
        <v>67</v>
      </c>
      <c r="B55" s="33">
        <f t="shared" si="7"/>
        <v>30.98</v>
      </c>
      <c r="C55" s="34">
        <v>27.97</v>
      </c>
      <c r="D55" s="35">
        <v>36626</v>
      </c>
      <c r="E55" s="36">
        <v>21457</v>
      </c>
      <c r="F55" s="37">
        <f t="shared" si="2"/>
        <v>14187</v>
      </c>
      <c r="G55" s="38">
        <f t="shared" si="3"/>
        <v>9205.7</v>
      </c>
      <c r="H55" s="39">
        <f t="shared" si="4"/>
        <v>23392.7</v>
      </c>
      <c r="I55" s="40">
        <f t="shared" si="5"/>
        <v>7906.7</v>
      </c>
      <c r="J55" s="41">
        <f t="shared" si="6"/>
        <v>467.9</v>
      </c>
      <c r="K55" s="82">
        <v>250</v>
      </c>
      <c r="L55" s="43">
        <f t="shared" si="8"/>
        <v>32017.300000000003</v>
      </c>
    </row>
    <row r="56" spans="1:12" ht="12.75">
      <c r="A56" s="32">
        <v>68</v>
      </c>
      <c r="B56" s="33">
        <f t="shared" si="7"/>
        <v>31.15</v>
      </c>
      <c r="C56" s="34">
        <v>27.97</v>
      </c>
      <c r="D56" s="35">
        <v>36626</v>
      </c>
      <c r="E56" s="36">
        <v>21457</v>
      </c>
      <c r="F56" s="37">
        <f t="shared" si="2"/>
        <v>14109.5</v>
      </c>
      <c r="G56" s="38">
        <f t="shared" si="3"/>
        <v>9205.7</v>
      </c>
      <c r="H56" s="39">
        <f t="shared" si="4"/>
        <v>23315.2</v>
      </c>
      <c r="I56" s="40">
        <f t="shared" si="5"/>
        <v>7880.5</v>
      </c>
      <c r="J56" s="41">
        <f t="shared" si="6"/>
        <v>466.3</v>
      </c>
      <c r="K56" s="82">
        <v>250</v>
      </c>
      <c r="L56" s="43">
        <f t="shared" si="8"/>
        <v>31912</v>
      </c>
    </row>
    <row r="57" spans="1:12" ht="12.75">
      <c r="A57" s="32">
        <v>69</v>
      </c>
      <c r="B57" s="33">
        <f t="shared" si="7"/>
        <v>31.32</v>
      </c>
      <c r="C57" s="34">
        <v>27.97</v>
      </c>
      <c r="D57" s="35">
        <v>36626</v>
      </c>
      <c r="E57" s="36">
        <v>21457</v>
      </c>
      <c r="F57" s="37">
        <f t="shared" si="2"/>
        <v>14033</v>
      </c>
      <c r="G57" s="38">
        <f t="shared" si="3"/>
        <v>9205.7</v>
      </c>
      <c r="H57" s="39">
        <f t="shared" si="4"/>
        <v>23238.7</v>
      </c>
      <c r="I57" s="40">
        <f t="shared" si="5"/>
        <v>7854.7</v>
      </c>
      <c r="J57" s="41">
        <f t="shared" si="6"/>
        <v>464.8</v>
      </c>
      <c r="K57" s="82">
        <v>250</v>
      </c>
      <c r="L57" s="43">
        <f t="shared" si="8"/>
        <v>31808.2</v>
      </c>
    </row>
    <row r="58" spans="1:12" ht="12.75">
      <c r="A58" s="32">
        <v>70</v>
      </c>
      <c r="B58" s="33">
        <f t="shared" si="7"/>
        <v>31.48</v>
      </c>
      <c r="C58" s="34">
        <v>27.97</v>
      </c>
      <c r="D58" s="35">
        <v>36626</v>
      </c>
      <c r="E58" s="36">
        <v>21457</v>
      </c>
      <c r="F58" s="37">
        <f t="shared" si="2"/>
        <v>13961.6</v>
      </c>
      <c r="G58" s="38">
        <f t="shared" si="3"/>
        <v>9205.7</v>
      </c>
      <c r="H58" s="39">
        <f t="shared" si="4"/>
        <v>23167.300000000003</v>
      </c>
      <c r="I58" s="40">
        <f t="shared" si="5"/>
        <v>7830.5</v>
      </c>
      <c r="J58" s="41">
        <f t="shared" si="6"/>
        <v>463.3</v>
      </c>
      <c r="K58" s="82">
        <v>250</v>
      </c>
      <c r="L58" s="43">
        <f t="shared" si="8"/>
        <v>31711.100000000002</v>
      </c>
    </row>
    <row r="59" spans="1:12" ht="12.75">
      <c r="A59" s="32">
        <v>71</v>
      </c>
      <c r="B59" s="33">
        <f t="shared" si="7"/>
        <v>31.65</v>
      </c>
      <c r="C59" s="34">
        <v>27.97</v>
      </c>
      <c r="D59" s="35">
        <v>36626</v>
      </c>
      <c r="E59" s="36">
        <v>21457</v>
      </c>
      <c r="F59" s="37">
        <f t="shared" si="2"/>
        <v>13886.6</v>
      </c>
      <c r="G59" s="38">
        <f t="shared" si="3"/>
        <v>9205.7</v>
      </c>
      <c r="H59" s="39">
        <f t="shared" si="4"/>
        <v>23092.300000000003</v>
      </c>
      <c r="I59" s="40">
        <f t="shared" si="5"/>
        <v>7805.2</v>
      </c>
      <c r="J59" s="41">
        <f t="shared" si="6"/>
        <v>461.8</v>
      </c>
      <c r="K59" s="82">
        <v>250</v>
      </c>
      <c r="L59" s="43">
        <f t="shared" si="8"/>
        <v>31609.300000000003</v>
      </c>
    </row>
    <row r="60" spans="1:12" ht="12.75">
      <c r="A60" s="32">
        <v>72</v>
      </c>
      <c r="B60" s="33">
        <f t="shared" si="7"/>
        <v>31.81</v>
      </c>
      <c r="C60" s="34">
        <v>27.97</v>
      </c>
      <c r="D60" s="35">
        <v>36626</v>
      </c>
      <c r="E60" s="36">
        <v>21457</v>
      </c>
      <c r="F60" s="37">
        <f t="shared" si="2"/>
        <v>13816.8</v>
      </c>
      <c r="G60" s="38">
        <f t="shared" si="3"/>
        <v>9205.7</v>
      </c>
      <c r="H60" s="39">
        <f t="shared" si="4"/>
        <v>23022.5</v>
      </c>
      <c r="I60" s="40">
        <f t="shared" si="5"/>
        <v>7781.6</v>
      </c>
      <c r="J60" s="41">
        <f t="shared" si="6"/>
        <v>460.5</v>
      </c>
      <c r="K60" s="82">
        <v>250</v>
      </c>
      <c r="L60" s="43">
        <f t="shared" si="8"/>
        <v>31514.6</v>
      </c>
    </row>
    <row r="61" spans="1:12" ht="12.75">
      <c r="A61" s="32">
        <v>73</v>
      </c>
      <c r="B61" s="33">
        <f t="shared" si="7"/>
        <v>31.97</v>
      </c>
      <c r="C61" s="34">
        <v>27.97</v>
      </c>
      <c r="D61" s="35">
        <v>36626</v>
      </c>
      <c r="E61" s="36">
        <v>21457</v>
      </c>
      <c r="F61" s="37">
        <f t="shared" si="2"/>
        <v>13747.6</v>
      </c>
      <c r="G61" s="38">
        <f t="shared" si="3"/>
        <v>9205.7</v>
      </c>
      <c r="H61" s="39">
        <f t="shared" si="4"/>
        <v>22953.300000000003</v>
      </c>
      <c r="I61" s="40">
        <f t="shared" si="5"/>
        <v>7758.2</v>
      </c>
      <c r="J61" s="41">
        <f t="shared" si="6"/>
        <v>459.1</v>
      </c>
      <c r="K61" s="82">
        <v>250</v>
      </c>
      <c r="L61" s="43">
        <f t="shared" si="8"/>
        <v>31420.600000000002</v>
      </c>
    </row>
    <row r="62" spans="1:12" ht="12.75">
      <c r="A62" s="32">
        <v>74</v>
      </c>
      <c r="B62" s="33">
        <f t="shared" si="7"/>
        <v>32.12</v>
      </c>
      <c r="C62" s="34">
        <v>27.97</v>
      </c>
      <c r="D62" s="35">
        <v>36626</v>
      </c>
      <c r="E62" s="36">
        <v>21457</v>
      </c>
      <c r="F62" s="37">
        <f t="shared" si="2"/>
        <v>13683.4</v>
      </c>
      <c r="G62" s="38">
        <f t="shared" si="3"/>
        <v>9205.7</v>
      </c>
      <c r="H62" s="39">
        <f t="shared" si="4"/>
        <v>22889.1</v>
      </c>
      <c r="I62" s="40">
        <f t="shared" si="5"/>
        <v>7736.5</v>
      </c>
      <c r="J62" s="41">
        <f t="shared" si="6"/>
        <v>457.8</v>
      </c>
      <c r="K62" s="82">
        <v>250</v>
      </c>
      <c r="L62" s="43">
        <f t="shared" si="8"/>
        <v>31333.399999999998</v>
      </c>
    </row>
    <row r="63" spans="1:12" ht="12.75">
      <c r="A63" s="32">
        <v>75</v>
      </c>
      <c r="B63" s="33">
        <f t="shared" si="7"/>
        <v>32.28</v>
      </c>
      <c r="C63" s="34">
        <v>27.97</v>
      </c>
      <c r="D63" s="35">
        <v>36626</v>
      </c>
      <c r="E63" s="36">
        <v>21457</v>
      </c>
      <c r="F63" s="37">
        <f t="shared" si="2"/>
        <v>13615.6</v>
      </c>
      <c r="G63" s="38">
        <f t="shared" si="3"/>
        <v>9205.7</v>
      </c>
      <c r="H63" s="39">
        <f t="shared" si="4"/>
        <v>22821.300000000003</v>
      </c>
      <c r="I63" s="40">
        <f t="shared" si="5"/>
        <v>7713.6</v>
      </c>
      <c r="J63" s="41">
        <f t="shared" si="6"/>
        <v>456.4</v>
      </c>
      <c r="K63" s="82">
        <v>250</v>
      </c>
      <c r="L63" s="43">
        <f t="shared" si="8"/>
        <v>31241.300000000003</v>
      </c>
    </row>
    <row r="64" spans="1:12" ht="12.75">
      <c r="A64" s="32">
        <v>76</v>
      </c>
      <c r="B64" s="33">
        <f t="shared" si="7"/>
        <v>32.43</v>
      </c>
      <c r="C64" s="34">
        <v>27.97</v>
      </c>
      <c r="D64" s="35">
        <v>36626</v>
      </c>
      <c r="E64" s="36">
        <v>21457</v>
      </c>
      <c r="F64" s="37">
        <f t="shared" si="2"/>
        <v>13552.6</v>
      </c>
      <c r="G64" s="38">
        <f t="shared" si="3"/>
        <v>9205.7</v>
      </c>
      <c r="H64" s="39">
        <f t="shared" si="4"/>
        <v>22758.300000000003</v>
      </c>
      <c r="I64" s="40">
        <f t="shared" si="5"/>
        <v>7692.3</v>
      </c>
      <c r="J64" s="41">
        <f t="shared" si="6"/>
        <v>455.2</v>
      </c>
      <c r="K64" s="82">
        <v>250</v>
      </c>
      <c r="L64" s="43">
        <f t="shared" si="8"/>
        <v>31155.800000000003</v>
      </c>
    </row>
    <row r="65" spans="1:12" ht="12.75">
      <c r="A65" s="32">
        <v>77</v>
      </c>
      <c r="B65" s="33">
        <f t="shared" si="7"/>
        <v>32.58</v>
      </c>
      <c r="C65" s="34">
        <v>27.97</v>
      </c>
      <c r="D65" s="35">
        <v>36626</v>
      </c>
      <c r="E65" s="36">
        <v>21457</v>
      </c>
      <c r="F65" s="37">
        <f t="shared" si="2"/>
        <v>13490.2</v>
      </c>
      <c r="G65" s="38">
        <f t="shared" si="3"/>
        <v>9205.7</v>
      </c>
      <c r="H65" s="39">
        <f t="shared" si="4"/>
        <v>22695.9</v>
      </c>
      <c r="I65" s="40">
        <f t="shared" si="5"/>
        <v>7671.2</v>
      </c>
      <c r="J65" s="41">
        <f t="shared" si="6"/>
        <v>453.9</v>
      </c>
      <c r="K65" s="82">
        <v>250</v>
      </c>
      <c r="L65" s="43">
        <f t="shared" si="8"/>
        <v>31071.000000000004</v>
      </c>
    </row>
    <row r="66" spans="1:12" ht="12.75">
      <c r="A66" s="32">
        <v>78</v>
      </c>
      <c r="B66" s="33">
        <f t="shared" si="7"/>
        <v>32.73</v>
      </c>
      <c r="C66" s="34">
        <v>27.97</v>
      </c>
      <c r="D66" s="35">
        <v>36626</v>
      </c>
      <c r="E66" s="36">
        <v>21457</v>
      </c>
      <c r="F66" s="37">
        <f t="shared" si="2"/>
        <v>13428.4</v>
      </c>
      <c r="G66" s="38">
        <f t="shared" si="3"/>
        <v>9205.7</v>
      </c>
      <c r="H66" s="39">
        <f t="shared" si="4"/>
        <v>22634.1</v>
      </c>
      <c r="I66" s="40">
        <f t="shared" si="5"/>
        <v>7650.3</v>
      </c>
      <c r="J66" s="41">
        <f t="shared" si="6"/>
        <v>452.7</v>
      </c>
      <c r="K66" s="82">
        <v>250</v>
      </c>
      <c r="L66" s="43">
        <f t="shared" si="8"/>
        <v>30987.1</v>
      </c>
    </row>
    <row r="67" spans="1:12" ht="12.75">
      <c r="A67" s="32">
        <v>79</v>
      </c>
      <c r="B67" s="33">
        <f t="shared" si="7"/>
        <v>32.88</v>
      </c>
      <c r="C67" s="34">
        <v>27.97</v>
      </c>
      <c r="D67" s="35">
        <v>36626</v>
      </c>
      <c r="E67" s="36">
        <v>21457</v>
      </c>
      <c r="F67" s="37">
        <f t="shared" si="2"/>
        <v>13367.2</v>
      </c>
      <c r="G67" s="38">
        <f t="shared" si="3"/>
        <v>9205.7</v>
      </c>
      <c r="H67" s="39">
        <f t="shared" si="4"/>
        <v>22572.9</v>
      </c>
      <c r="I67" s="40">
        <f t="shared" si="5"/>
        <v>7629.6</v>
      </c>
      <c r="J67" s="41">
        <f t="shared" si="6"/>
        <v>451.5</v>
      </c>
      <c r="K67" s="82">
        <v>250</v>
      </c>
      <c r="L67" s="43">
        <f t="shared" si="8"/>
        <v>30904</v>
      </c>
    </row>
    <row r="68" spans="1:12" ht="12.75">
      <c r="A68" s="32">
        <v>80</v>
      </c>
      <c r="B68" s="33">
        <f t="shared" si="7"/>
        <v>33.03</v>
      </c>
      <c r="C68" s="34">
        <v>27.97</v>
      </c>
      <c r="D68" s="35">
        <v>36626</v>
      </c>
      <c r="E68" s="36">
        <v>21457</v>
      </c>
      <c r="F68" s="37">
        <f t="shared" si="2"/>
        <v>13306.4</v>
      </c>
      <c r="G68" s="38">
        <f t="shared" si="3"/>
        <v>9205.7</v>
      </c>
      <c r="H68" s="39">
        <f t="shared" si="4"/>
        <v>22512.1</v>
      </c>
      <c r="I68" s="40">
        <f t="shared" si="5"/>
        <v>7609.1</v>
      </c>
      <c r="J68" s="41">
        <f t="shared" si="6"/>
        <v>450.2</v>
      </c>
      <c r="K68" s="82">
        <v>250</v>
      </c>
      <c r="L68" s="43">
        <f t="shared" si="8"/>
        <v>30821.399999999998</v>
      </c>
    </row>
    <row r="69" spans="1:12" ht="12.75">
      <c r="A69" s="32">
        <v>81</v>
      </c>
      <c r="B69" s="33">
        <f t="shared" si="7"/>
        <v>33.17</v>
      </c>
      <c r="C69" s="34">
        <v>27.97</v>
      </c>
      <c r="D69" s="35">
        <v>36626</v>
      </c>
      <c r="E69" s="36">
        <v>21457</v>
      </c>
      <c r="F69" s="37">
        <f t="shared" si="2"/>
        <v>13250.3</v>
      </c>
      <c r="G69" s="38">
        <f t="shared" si="3"/>
        <v>9205.7</v>
      </c>
      <c r="H69" s="39">
        <f t="shared" si="4"/>
        <v>22456</v>
      </c>
      <c r="I69" s="40">
        <f t="shared" si="5"/>
        <v>7590.1</v>
      </c>
      <c r="J69" s="41">
        <f t="shared" si="6"/>
        <v>449.1</v>
      </c>
      <c r="K69" s="82">
        <v>250</v>
      </c>
      <c r="L69" s="43">
        <f t="shared" si="8"/>
        <v>30745.199999999997</v>
      </c>
    </row>
    <row r="70" spans="1:12" ht="12.75">
      <c r="A70" s="32">
        <v>82</v>
      </c>
      <c r="B70" s="33">
        <f t="shared" si="7"/>
        <v>33.31</v>
      </c>
      <c r="C70" s="34">
        <v>27.97</v>
      </c>
      <c r="D70" s="35">
        <v>36626</v>
      </c>
      <c r="E70" s="36">
        <v>21457</v>
      </c>
      <c r="F70" s="37">
        <f t="shared" si="2"/>
        <v>13194.6</v>
      </c>
      <c r="G70" s="38">
        <f t="shared" si="3"/>
        <v>9205.7</v>
      </c>
      <c r="H70" s="39">
        <f t="shared" si="4"/>
        <v>22400.300000000003</v>
      </c>
      <c r="I70" s="40">
        <f t="shared" si="5"/>
        <v>7571.3</v>
      </c>
      <c r="J70" s="41">
        <f t="shared" si="6"/>
        <v>448</v>
      </c>
      <c r="K70" s="82">
        <v>250</v>
      </c>
      <c r="L70" s="43">
        <f t="shared" si="8"/>
        <v>30669.600000000002</v>
      </c>
    </row>
    <row r="71" spans="1:12" ht="12.75">
      <c r="A71" s="32">
        <v>83</v>
      </c>
      <c r="B71" s="33">
        <f t="shared" si="7"/>
        <v>33.45</v>
      </c>
      <c r="C71" s="34">
        <v>27.97</v>
      </c>
      <c r="D71" s="35">
        <v>36626</v>
      </c>
      <c r="E71" s="36">
        <v>21457</v>
      </c>
      <c r="F71" s="37">
        <f t="shared" si="2"/>
        <v>13139.4</v>
      </c>
      <c r="G71" s="38">
        <f t="shared" si="3"/>
        <v>9205.7</v>
      </c>
      <c r="H71" s="39">
        <f t="shared" si="4"/>
        <v>22345.1</v>
      </c>
      <c r="I71" s="40">
        <f t="shared" si="5"/>
        <v>7552.6</v>
      </c>
      <c r="J71" s="41">
        <f t="shared" si="6"/>
        <v>446.9</v>
      </c>
      <c r="K71" s="82">
        <v>250</v>
      </c>
      <c r="L71" s="43">
        <f t="shared" si="8"/>
        <v>30594.6</v>
      </c>
    </row>
    <row r="72" spans="1:12" ht="12.75">
      <c r="A72" s="32">
        <v>84</v>
      </c>
      <c r="B72" s="33">
        <f aca="true" t="shared" si="9" ref="B72:B103">ROUND(B$202+B$203*A72+B$204*A72^2+B$205*A72^3+B$206*A72^4+B$207*A72^5,2)</f>
        <v>33.59</v>
      </c>
      <c r="C72" s="34">
        <v>27.97</v>
      </c>
      <c r="D72" s="35">
        <v>36626</v>
      </c>
      <c r="E72" s="36">
        <v>21457</v>
      </c>
      <c r="F72" s="37">
        <f t="shared" si="2"/>
        <v>13084.6</v>
      </c>
      <c r="G72" s="38">
        <f t="shared" si="3"/>
        <v>9205.7</v>
      </c>
      <c r="H72" s="39">
        <f t="shared" si="4"/>
        <v>22290.300000000003</v>
      </c>
      <c r="I72" s="40">
        <f t="shared" si="5"/>
        <v>7534.1</v>
      </c>
      <c r="J72" s="41">
        <f t="shared" si="6"/>
        <v>445.8</v>
      </c>
      <c r="K72" s="82">
        <v>250</v>
      </c>
      <c r="L72" s="43">
        <f aca="true" t="shared" si="10" ref="L72:L103">SUM(H72:K72)</f>
        <v>30520.2</v>
      </c>
    </row>
    <row r="73" spans="1:12" ht="12.75">
      <c r="A73" s="32">
        <v>85</v>
      </c>
      <c r="B73" s="33">
        <f t="shared" si="9"/>
        <v>33.73</v>
      </c>
      <c r="C73" s="34">
        <v>27.97</v>
      </c>
      <c r="D73" s="35">
        <v>36626</v>
      </c>
      <c r="E73" s="36">
        <v>21457</v>
      </c>
      <c r="F73" s="37">
        <f aca="true" t="shared" si="11" ref="F73:F136">ROUND(12/B73*D73,1)</f>
        <v>13030.3</v>
      </c>
      <c r="G73" s="38">
        <f aca="true" t="shared" si="12" ref="G73:G136">ROUND(12/C73*E73,1)</f>
        <v>9205.7</v>
      </c>
      <c r="H73" s="39">
        <f aca="true" t="shared" si="13" ref="H73:H136">F73+G73</f>
        <v>22236</v>
      </c>
      <c r="I73" s="40">
        <f aca="true" t="shared" si="14" ref="I73:I136">ROUND(H73*0.338,1)</f>
        <v>7515.8</v>
      </c>
      <c r="J73" s="41">
        <f aca="true" t="shared" si="15" ref="J73:J136">ROUND(H73*0.02,1)</f>
        <v>444.7</v>
      </c>
      <c r="K73" s="82">
        <v>250</v>
      </c>
      <c r="L73" s="43">
        <f t="shared" si="10"/>
        <v>30446.5</v>
      </c>
    </row>
    <row r="74" spans="1:12" ht="12.75">
      <c r="A74" s="32">
        <v>86</v>
      </c>
      <c r="B74" s="33">
        <f t="shared" si="9"/>
        <v>33.86</v>
      </c>
      <c r="C74" s="34">
        <v>27.97</v>
      </c>
      <c r="D74" s="35">
        <v>36626</v>
      </c>
      <c r="E74" s="36">
        <v>21457</v>
      </c>
      <c r="F74" s="37">
        <f t="shared" si="11"/>
        <v>12980.3</v>
      </c>
      <c r="G74" s="38">
        <f t="shared" si="12"/>
        <v>9205.7</v>
      </c>
      <c r="H74" s="39">
        <f t="shared" si="13"/>
        <v>22186</v>
      </c>
      <c r="I74" s="40">
        <f t="shared" si="14"/>
        <v>7498.9</v>
      </c>
      <c r="J74" s="41">
        <f t="shared" si="15"/>
        <v>443.7</v>
      </c>
      <c r="K74" s="82">
        <v>250</v>
      </c>
      <c r="L74" s="43">
        <f t="shared" si="10"/>
        <v>30378.600000000002</v>
      </c>
    </row>
    <row r="75" spans="1:12" ht="12.75">
      <c r="A75" s="32">
        <v>87</v>
      </c>
      <c r="B75" s="33">
        <f t="shared" si="9"/>
        <v>34</v>
      </c>
      <c r="C75" s="34">
        <v>27.97</v>
      </c>
      <c r="D75" s="35">
        <v>36626</v>
      </c>
      <c r="E75" s="36">
        <v>21457</v>
      </c>
      <c r="F75" s="37">
        <f t="shared" si="11"/>
        <v>12926.8</v>
      </c>
      <c r="G75" s="38">
        <f t="shared" si="12"/>
        <v>9205.7</v>
      </c>
      <c r="H75" s="39">
        <f t="shared" si="13"/>
        <v>22132.5</v>
      </c>
      <c r="I75" s="40">
        <f t="shared" si="14"/>
        <v>7480.8</v>
      </c>
      <c r="J75" s="41">
        <f t="shared" si="15"/>
        <v>442.7</v>
      </c>
      <c r="K75" s="82">
        <v>250</v>
      </c>
      <c r="L75" s="43">
        <f t="shared" si="10"/>
        <v>30306</v>
      </c>
    </row>
    <row r="76" spans="1:12" ht="12.75">
      <c r="A76" s="32">
        <v>88</v>
      </c>
      <c r="B76" s="33">
        <f t="shared" si="9"/>
        <v>34.13</v>
      </c>
      <c r="C76" s="34">
        <v>27.97</v>
      </c>
      <c r="D76" s="35">
        <v>36626</v>
      </c>
      <c r="E76" s="36">
        <v>21457</v>
      </c>
      <c r="F76" s="37">
        <f t="shared" si="11"/>
        <v>12877.6</v>
      </c>
      <c r="G76" s="38">
        <f t="shared" si="12"/>
        <v>9205.7</v>
      </c>
      <c r="H76" s="39">
        <f t="shared" si="13"/>
        <v>22083.300000000003</v>
      </c>
      <c r="I76" s="40">
        <f t="shared" si="14"/>
        <v>7464.2</v>
      </c>
      <c r="J76" s="41">
        <f t="shared" si="15"/>
        <v>441.7</v>
      </c>
      <c r="K76" s="82">
        <v>250</v>
      </c>
      <c r="L76" s="43">
        <f t="shared" si="10"/>
        <v>30239.200000000004</v>
      </c>
    </row>
    <row r="77" spans="1:12" ht="12.75">
      <c r="A77" s="32">
        <v>89</v>
      </c>
      <c r="B77" s="33">
        <f t="shared" si="9"/>
        <v>34.26</v>
      </c>
      <c r="C77" s="34">
        <v>27.97</v>
      </c>
      <c r="D77" s="35">
        <v>36626</v>
      </c>
      <c r="E77" s="36">
        <v>21457</v>
      </c>
      <c r="F77" s="37">
        <f t="shared" si="11"/>
        <v>12828.7</v>
      </c>
      <c r="G77" s="38">
        <f t="shared" si="12"/>
        <v>9205.7</v>
      </c>
      <c r="H77" s="39">
        <f t="shared" si="13"/>
        <v>22034.4</v>
      </c>
      <c r="I77" s="40">
        <f t="shared" si="14"/>
        <v>7447.6</v>
      </c>
      <c r="J77" s="41">
        <f t="shared" si="15"/>
        <v>440.7</v>
      </c>
      <c r="K77" s="82">
        <v>250</v>
      </c>
      <c r="L77" s="43">
        <f t="shared" si="10"/>
        <v>30172.7</v>
      </c>
    </row>
    <row r="78" spans="1:12" ht="12.75">
      <c r="A78" s="32">
        <v>90</v>
      </c>
      <c r="B78" s="33">
        <f t="shared" si="9"/>
        <v>34.38</v>
      </c>
      <c r="C78" s="34">
        <v>27.97</v>
      </c>
      <c r="D78" s="35">
        <v>36626</v>
      </c>
      <c r="E78" s="36">
        <v>21457</v>
      </c>
      <c r="F78" s="37">
        <f t="shared" si="11"/>
        <v>12783.9</v>
      </c>
      <c r="G78" s="38">
        <f t="shared" si="12"/>
        <v>9205.7</v>
      </c>
      <c r="H78" s="39">
        <f t="shared" si="13"/>
        <v>21989.6</v>
      </c>
      <c r="I78" s="40">
        <f t="shared" si="14"/>
        <v>7432.5</v>
      </c>
      <c r="J78" s="41">
        <f t="shared" si="15"/>
        <v>439.8</v>
      </c>
      <c r="K78" s="82">
        <v>250</v>
      </c>
      <c r="L78" s="43">
        <f t="shared" si="10"/>
        <v>30111.899999999998</v>
      </c>
    </row>
    <row r="79" spans="1:12" ht="12.75">
      <c r="A79" s="32">
        <v>91</v>
      </c>
      <c r="B79" s="33">
        <f t="shared" si="9"/>
        <v>34.51</v>
      </c>
      <c r="C79" s="34">
        <v>27.97</v>
      </c>
      <c r="D79" s="35">
        <v>36626</v>
      </c>
      <c r="E79" s="36">
        <v>21457</v>
      </c>
      <c r="F79" s="37">
        <f t="shared" si="11"/>
        <v>12735.8</v>
      </c>
      <c r="G79" s="38">
        <f t="shared" si="12"/>
        <v>9205.7</v>
      </c>
      <c r="H79" s="39">
        <f t="shared" si="13"/>
        <v>21941.5</v>
      </c>
      <c r="I79" s="40">
        <f t="shared" si="14"/>
        <v>7416.2</v>
      </c>
      <c r="J79" s="41">
        <f t="shared" si="15"/>
        <v>438.8</v>
      </c>
      <c r="K79" s="82">
        <v>250</v>
      </c>
      <c r="L79" s="43">
        <f t="shared" si="10"/>
        <v>30046.5</v>
      </c>
    </row>
    <row r="80" spans="1:12" ht="12.75">
      <c r="A80" s="32">
        <v>92</v>
      </c>
      <c r="B80" s="33">
        <f t="shared" si="9"/>
        <v>34.63</v>
      </c>
      <c r="C80" s="34">
        <v>27.97</v>
      </c>
      <c r="D80" s="35">
        <v>36626</v>
      </c>
      <c r="E80" s="36">
        <v>21457</v>
      </c>
      <c r="F80" s="37">
        <f t="shared" si="11"/>
        <v>12691.7</v>
      </c>
      <c r="G80" s="38">
        <f t="shared" si="12"/>
        <v>9205.7</v>
      </c>
      <c r="H80" s="39">
        <f t="shared" si="13"/>
        <v>21897.4</v>
      </c>
      <c r="I80" s="40">
        <f t="shared" si="14"/>
        <v>7401.3</v>
      </c>
      <c r="J80" s="41">
        <f t="shared" si="15"/>
        <v>437.9</v>
      </c>
      <c r="K80" s="82">
        <v>250</v>
      </c>
      <c r="L80" s="43">
        <f t="shared" si="10"/>
        <v>29986.600000000002</v>
      </c>
    </row>
    <row r="81" spans="1:12" ht="12.75">
      <c r="A81" s="32">
        <v>93</v>
      </c>
      <c r="B81" s="33">
        <f t="shared" si="9"/>
        <v>34.76</v>
      </c>
      <c r="C81" s="34">
        <v>27.97</v>
      </c>
      <c r="D81" s="35">
        <v>36626</v>
      </c>
      <c r="E81" s="36">
        <v>21457</v>
      </c>
      <c r="F81" s="37">
        <f t="shared" si="11"/>
        <v>12644.2</v>
      </c>
      <c r="G81" s="38">
        <f t="shared" si="12"/>
        <v>9205.7</v>
      </c>
      <c r="H81" s="39">
        <f t="shared" si="13"/>
        <v>21849.9</v>
      </c>
      <c r="I81" s="40">
        <f t="shared" si="14"/>
        <v>7385.3</v>
      </c>
      <c r="J81" s="41">
        <f t="shared" si="15"/>
        <v>437</v>
      </c>
      <c r="K81" s="82">
        <v>250</v>
      </c>
      <c r="L81" s="43">
        <f t="shared" si="10"/>
        <v>29922.2</v>
      </c>
    </row>
    <row r="82" spans="1:12" ht="12.75">
      <c r="A82" s="32">
        <v>94</v>
      </c>
      <c r="B82" s="33">
        <f t="shared" si="9"/>
        <v>34.88</v>
      </c>
      <c r="C82" s="34">
        <v>27.97</v>
      </c>
      <c r="D82" s="35">
        <v>36626</v>
      </c>
      <c r="E82" s="36">
        <v>21457</v>
      </c>
      <c r="F82" s="37">
        <f t="shared" si="11"/>
        <v>12600.7</v>
      </c>
      <c r="G82" s="38">
        <f t="shared" si="12"/>
        <v>9205.7</v>
      </c>
      <c r="H82" s="39">
        <f t="shared" si="13"/>
        <v>21806.4</v>
      </c>
      <c r="I82" s="40">
        <f t="shared" si="14"/>
        <v>7370.6</v>
      </c>
      <c r="J82" s="41">
        <f t="shared" si="15"/>
        <v>436.1</v>
      </c>
      <c r="K82" s="82">
        <v>250</v>
      </c>
      <c r="L82" s="43">
        <f t="shared" si="10"/>
        <v>29863.1</v>
      </c>
    </row>
    <row r="83" spans="1:12" ht="12.75">
      <c r="A83" s="32">
        <v>95</v>
      </c>
      <c r="B83" s="33">
        <f t="shared" si="9"/>
        <v>35</v>
      </c>
      <c r="C83" s="34">
        <v>27.97</v>
      </c>
      <c r="D83" s="35">
        <v>36626</v>
      </c>
      <c r="E83" s="36">
        <v>21457</v>
      </c>
      <c r="F83" s="37">
        <f t="shared" si="11"/>
        <v>12557.5</v>
      </c>
      <c r="G83" s="38">
        <f t="shared" si="12"/>
        <v>9205.7</v>
      </c>
      <c r="H83" s="39">
        <f t="shared" si="13"/>
        <v>21763.2</v>
      </c>
      <c r="I83" s="40">
        <f t="shared" si="14"/>
        <v>7356</v>
      </c>
      <c r="J83" s="41">
        <f t="shared" si="15"/>
        <v>435.3</v>
      </c>
      <c r="K83" s="82">
        <v>250</v>
      </c>
      <c r="L83" s="43">
        <f t="shared" si="10"/>
        <v>29804.5</v>
      </c>
    </row>
    <row r="84" spans="1:12" ht="12.75">
      <c r="A84" s="32">
        <v>96</v>
      </c>
      <c r="B84" s="33">
        <f t="shared" si="9"/>
        <v>35.11</v>
      </c>
      <c r="C84" s="34">
        <v>27.97</v>
      </c>
      <c r="D84" s="35">
        <v>36626</v>
      </c>
      <c r="E84" s="36">
        <v>21457</v>
      </c>
      <c r="F84" s="37">
        <f t="shared" si="11"/>
        <v>12518.1</v>
      </c>
      <c r="G84" s="38">
        <f t="shared" si="12"/>
        <v>9205.7</v>
      </c>
      <c r="H84" s="39">
        <f t="shared" si="13"/>
        <v>21723.800000000003</v>
      </c>
      <c r="I84" s="40">
        <f t="shared" si="14"/>
        <v>7342.6</v>
      </c>
      <c r="J84" s="41">
        <f t="shared" si="15"/>
        <v>434.5</v>
      </c>
      <c r="K84" s="82">
        <v>250</v>
      </c>
      <c r="L84" s="43">
        <f t="shared" si="10"/>
        <v>29750.9</v>
      </c>
    </row>
    <row r="85" spans="1:12" ht="12.75">
      <c r="A85" s="32">
        <v>97</v>
      </c>
      <c r="B85" s="33">
        <f t="shared" si="9"/>
        <v>35.23</v>
      </c>
      <c r="C85" s="34">
        <v>27.97</v>
      </c>
      <c r="D85" s="35">
        <v>36626</v>
      </c>
      <c r="E85" s="36">
        <v>21457</v>
      </c>
      <c r="F85" s="37">
        <f t="shared" si="11"/>
        <v>12475.5</v>
      </c>
      <c r="G85" s="38">
        <f t="shared" si="12"/>
        <v>9205.7</v>
      </c>
      <c r="H85" s="39">
        <f t="shared" si="13"/>
        <v>21681.2</v>
      </c>
      <c r="I85" s="40">
        <f t="shared" si="14"/>
        <v>7328.2</v>
      </c>
      <c r="J85" s="41">
        <f t="shared" si="15"/>
        <v>433.6</v>
      </c>
      <c r="K85" s="82">
        <v>250</v>
      </c>
      <c r="L85" s="43">
        <f t="shared" si="10"/>
        <v>29693</v>
      </c>
    </row>
    <row r="86" spans="1:12" ht="12.75">
      <c r="A86" s="32">
        <v>98</v>
      </c>
      <c r="B86" s="33">
        <f t="shared" si="9"/>
        <v>35.34</v>
      </c>
      <c r="C86" s="34">
        <v>27.97</v>
      </c>
      <c r="D86" s="35">
        <v>36626</v>
      </c>
      <c r="E86" s="36">
        <v>21457</v>
      </c>
      <c r="F86" s="37">
        <f t="shared" si="11"/>
        <v>12436.7</v>
      </c>
      <c r="G86" s="38">
        <f t="shared" si="12"/>
        <v>9205.7</v>
      </c>
      <c r="H86" s="39">
        <f t="shared" si="13"/>
        <v>21642.4</v>
      </c>
      <c r="I86" s="40">
        <f t="shared" si="14"/>
        <v>7315.1</v>
      </c>
      <c r="J86" s="41">
        <f t="shared" si="15"/>
        <v>432.8</v>
      </c>
      <c r="K86" s="82">
        <v>250</v>
      </c>
      <c r="L86" s="43">
        <f t="shared" si="10"/>
        <v>29640.3</v>
      </c>
    </row>
    <row r="87" spans="1:12" ht="12.75">
      <c r="A87" s="32">
        <v>99</v>
      </c>
      <c r="B87" s="33">
        <f t="shared" si="9"/>
        <v>35.46</v>
      </c>
      <c r="C87" s="34">
        <v>27.97</v>
      </c>
      <c r="D87" s="35">
        <v>36626</v>
      </c>
      <c r="E87" s="36">
        <v>21457</v>
      </c>
      <c r="F87" s="37">
        <f t="shared" si="11"/>
        <v>12394.6</v>
      </c>
      <c r="G87" s="38">
        <f t="shared" si="12"/>
        <v>9205.7</v>
      </c>
      <c r="H87" s="39">
        <f t="shared" si="13"/>
        <v>21600.300000000003</v>
      </c>
      <c r="I87" s="40">
        <f t="shared" si="14"/>
        <v>7300.9</v>
      </c>
      <c r="J87" s="41">
        <f t="shared" si="15"/>
        <v>432</v>
      </c>
      <c r="K87" s="82">
        <v>250</v>
      </c>
      <c r="L87" s="43">
        <f t="shared" si="10"/>
        <v>29583.200000000004</v>
      </c>
    </row>
    <row r="88" spans="1:12" ht="12.75">
      <c r="A88" s="32">
        <v>100</v>
      </c>
      <c r="B88" s="33">
        <f t="shared" si="9"/>
        <v>35.57</v>
      </c>
      <c r="C88" s="34">
        <v>27.97</v>
      </c>
      <c r="D88" s="35">
        <v>36626</v>
      </c>
      <c r="E88" s="36">
        <v>21457</v>
      </c>
      <c r="F88" s="37">
        <f t="shared" si="11"/>
        <v>12356.3</v>
      </c>
      <c r="G88" s="38">
        <f t="shared" si="12"/>
        <v>9205.7</v>
      </c>
      <c r="H88" s="39">
        <f t="shared" si="13"/>
        <v>21562</v>
      </c>
      <c r="I88" s="40">
        <f t="shared" si="14"/>
        <v>7288</v>
      </c>
      <c r="J88" s="41">
        <f t="shared" si="15"/>
        <v>431.2</v>
      </c>
      <c r="K88" s="82">
        <v>250</v>
      </c>
      <c r="L88" s="43">
        <f t="shared" si="10"/>
        <v>29531.2</v>
      </c>
    </row>
    <row r="89" spans="1:12" ht="12.75">
      <c r="A89" s="32">
        <v>101</v>
      </c>
      <c r="B89" s="33">
        <f t="shared" si="9"/>
        <v>35.68</v>
      </c>
      <c r="C89" s="34">
        <v>27.97</v>
      </c>
      <c r="D89" s="35">
        <v>36626</v>
      </c>
      <c r="E89" s="36">
        <v>21457</v>
      </c>
      <c r="F89" s="37">
        <f t="shared" si="11"/>
        <v>12318.2</v>
      </c>
      <c r="G89" s="38">
        <f t="shared" si="12"/>
        <v>9205.7</v>
      </c>
      <c r="H89" s="39">
        <f t="shared" si="13"/>
        <v>21523.9</v>
      </c>
      <c r="I89" s="40">
        <f t="shared" si="14"/>
        <v>7275.1</v>
      </c>
      <c r="J89" s="41">
        <f t="shared" si="15"/>
        <v>430.5</v>
      </c>
      <c r="K89" s="82">
        <v>250</v>
      </c>
      <c r="L89" s="43">
        <f t="shared" si="10"/>
        <v>29479.5</v>
      </c>
    </row>
    <row r="90" spans="1:12" ht="12.75">
      <c r="A90" s="32">
        <v>102</v>
      </c>
      <c r="B90" s="33">
        <f t="shared" si="9"/>
        <v>35.79</v>
      </c>
      <c r="C90" s="34">
        <v>27.97</v>
      </c>
      <c r="D90" s="35">
        <v>36626</v>
      </c>
      <c r="E90" s="36">
        <v>21457</v>
      </c>
      <c r="F90" s="37">
        <f t="shared" si="11"/>
        <v>12280.3</v>
      </c>
      <c r="G90" s="38">
        <f t="shared" si="12"/>
        <v>9205.7</v>
      </c>
      <c r="H90" s="39">
        <f t="shared" si="13"/>
        <v>21486</v>
      </c>
      <c r="I90" s="40">
        <f t="shared" si="14"/>
        <v>7262.3</v>
      </c>
      <c r="J90" s="41">
        <f t="shared" si="15"/>
        <v>429.7</v>
      </c>
      <c r="K90" s="82">
        <v>250</v>
      </c>
      <c r="L90" s="43">
        <f t="shared" si="10"/>
        <v>29428</v>
      </c>
    </row>
    <row r="91" spans="1:12" ht="12.75">
      <c r="A91" s="32">
        <v>103</v>
      </c>
      <c r="B91" s="33">
        <f t="shared" si="9"/>
        <v>35.89</v>
      </c>
      <c r="C91" s="34">
        <v>27.97</v>
      </c>
      <c r="D91" s="35">
        <v>36626</v>
      </c>
      <c r="E91" s="36">
        <v>21457</v>
      </c>
      <c r="F91" s="37">
        <f t="shared" si="11"/>
        <v>12246.1</v>
      </c>
      <c r="G91" s="38">
        <f t="shared" si="12"/>
        <v>9205.7</v>
      </c>
      <c r="H91" s="39">
        <f t="shared" si="13"/>
        <v>21451.800000000003</v>
      </c>
      <c r="I91" s="40">
        <f t="shared" si="14"/>
        <v>7250.7</v>
      </c>
      <c r="J91" s="41">
        <f t="shared" si="15"/>
        <v>429</v>
      </c>
      <c r="K91" s="82">
        <v>250</v>
      </c>
      <c r="L91" s="43">
        <f t="shared" si="10"/>
        <v>29381.500000000004</v>
      </c>
    </row>
    <row r="92" spans="1:12" ht="12.75">
      <c r="A92" s="32">
        <v>104</v>
      </c>
      <c r="B92" s="33">
        <f t="shared" si="9"/>
        <v>36</v>
      </c>
      <c r="C92" s="34">
        <v>27.97</v>
      </c>
      <c r="D92" s="35">
        <v>36626</v>
      </c>
      <c r="E92" s="36">
        <v>21457</v>
      </c>
      <c r="F92" s="37">
        <f t="shared" si="11"/>
        <v>12208.7</v>
      </c>
      <c r="G92" s="38">
        <f t="shared" si="12"/>
        <v>9205.7</v>
      </c>
      <c r="H92" s="39">
        <f t="shared" si="13"/>
        <v>21414.4</v>
      </c>
      <c r="I92" s="40">
        <f t="shared" si="14"/>
        <v>7238.1</v>
      </c>
      <c r="J92" s="41">
        <f t="shared" si="15"/>
        <v>428.3</v>
      </c>
      <c r="K92" s="82">
        <v>250</v>
      </c>
      <c r="L92" s="43">
        <f t="shared" si="10"/>
        <v>29330.8</v>
      </c>
    </row>
    <row r="93" spans="1:12" ht="12.75">
      <c r="A93" s="32">
        <v>105</v>
      </c>
      <c r="B93" s="33">
        <f t="shared" si="9"/>
        <v>36.1</v>
      </c>
      <c r="C93" s="34">
        <v>27.97</v>
      </c>
      <c r="D93" s="35">
        <v>36626</v>
      </c>
      <c r="E93" s="36">
        <v>21457</v>
      </c>
      <c r="F93" s="37">
        <f t="shared" si="11"/>
        <v>12174.8</v>
      </c>
      <c r="G93" s="38">
        <f t="shared" si="12"/>
        <v>9205.7</v>
      </c>
      <c r="H93" s="39">
        <f t="shared" si="13"/>
        <v>21380.5</v>
      </c>
      <c r="I93" s="40">
        <f t="shared" si="14"/>
        <v>7226.6</v>
      </c>
      <c r="J93" s="41">
        <f t="shared" si="15"/>
        <v>427.6</v>
      </c>
      <c r="K93" s="82">
        <v>250</v>
      </c>
      <c r="L93" s="43">
        <f t="shared" si="10"/>
        <v>29284.699999999997</v>
      </c>
    </row>
    <row r="94" spans="1:12" ht="12.75">
      <c r="A94" s="32">
        <v>106</v>
      </c>
      <c r="B94" s="33">
        <f t="shared" si="9"/>
        <v>36.21</v>
      </c>
      <c r="C94" s="34">
        <v>27.97</v>
      </c>
      <c r="D94" s="35">
        <v>36626</v>
      </c>
      <c r="E94" s="36">
        <v>21457</v>
      </c>
      <c r="F94" s="37">
        <f t="shared" si="11"/>
        <v>12137.9</v>
      </c>
      <c r="G94" s="38">
        <f t="shared" si="12"/>
        <v>9205.7</v>
      </c>
      <c r="H94" s="39">
        <f t="shared" si="13"/>
        <v>21343.6</v>
      </c>
      <c r="I94" s="40">
        <f t="shared" si="14"/>
        <v>7214.1</v>
      </c>
      <c r="J94" s="41">
        <f t="shared" si="15"/>
        <v>426.9</v>
      </c>
      <c r="K94" s="82">
        <v>250</v>
      </c>
      <c r="L94" s="43">
        <f t="shared" si="10"/>
        <v>29234.6</v>
      </c>
    </row>
    <row r="95" spans="1:12" ht="12.75">
      <c r="A95" s="32">
        <v>107</v>
      </c>
      <c r="B95" s="33">
        <f t="shared" si="9"/>
        <v>36.31</v>
      </c>
      <c r="C95" s="34">
        <v>27.97</v>
      </c>
      <c r="D95" s="35">
        <v>36626</v>
      </c>
      <c r="E95" s="36">
        <v>21457</v>
      </c>
      <c r="F95" s="37">
        <f t="shared" si="11"/>
        <v>12104.4</v>
      </c>
      <c r="G95" s="38">
        <f t="shared" si="12"/>
        <v>9205.7</v>
      </c>
      <c r="H95" s="39">
        <f t="shared" si="13"/>
        <v>21310.1</v>
      </c>
      <c r="I95" s="40">
        <f t="shared" si="14"/>
        <v>7202.8</v>
      </c>
      <c r="J95" s="41">
        <f t="shared" si="15"/>
        <v>426.2</v>
      </c>
      <c r="K95" s="82">
        <v>250</v>
      </c>
      <c r="L95" s="43">
        <f t="shared" si="10"/>
        <v>29189.1</v>
      </c>
    </row>
    <row r="96" spans="1:12" ht="12.75">
      <c r="A96" s="32">
        <v>108</v>
      </c>
      <c r="B96" s="33">
        <f t="shared" si="9"/>
        <v>36.41</v>
      </c>
      <c r="C96" s="34">
        <v>27.97</v>
      </c>
      <c r="D96" s="35">
        <v>36626</v>
      </c>
      <c r="E96" s="36">
        <v>21457</v>
      </c>
      <c r="F96" s="37">
        <f t="shared" si="11"/>
        <v>12071.2</v>
      </c>
      <c r="G96" s="38">
        <f t="shared" si="12"/>
        <v>9205.7</v>
      </c>
      <c r="H96" s="39">
        <f t="shared" si="13"/>
        <v>21276.9</v>
      </c>
      <c r="I96" s="40">
        <f t="shared" si="14"/>
        <v>7191.6</v>
      </c>
      <c r="J96" s="41">
        <f t="shared" si="15"/>
        <v>425.5</v>
      </c>
      <c r="K96" s="82">
        <v>250</v>
      </c>
      <c r="L96" s="43">
        <f t="shared" si="10"/>
        <v>29144</v>
      </c>
    </row>
    <row r="97" spans="1:12" ht="12.75">
      <c r="A97" s="32">
        <v>109</v>
      </c>
      <c r="B97" s="33">
        <f t="shared" si="9"/>
        <v>36.51</v>
      </c>
      <c r="C97" s="34">
        <v>27.97</v>
      </c>
      <c r="D97" s="35">
        <v>36626</v>
      </c>
      <c r="E97" s="36">
        <v>21457</v>
      </c>
      <c r="F97" s="37">
        <f t="shared" si="11"/>
        <v>12038.1</v>
      </c>
      <c r="G97" s="38">
        <f t="shared" si="12"/>
        <v>9205.7</v>
      </c>
      <c r="H97" s="39">
        <f t="shared" si="13"/>
        <v>21243.800000000003</v>
      </c>
      <c r="I97" s="40">
        <f t="shared" si="14"/>
        <v>7180.4</v>
      </c>
      <c r="J97" s="41">
        <f t="shared" si="15"/>
        <v>424.9</v>
      </c>
      <c r="K97" s="82">
        <v>250</v>
      </c>
      <c r="L97" s="43">
        <f t="shared" si="10"/>
        <v>29099.100000000006</v>
      </c>
    </row>
    <row r="98" spans="1:12" ht="12.75">
      <c r="A98" s="32">
        <v>110</v>
      </c>
      <c r="B98" s="33">
        <f t="shared" si="9"/>
        <v>36.6</v>
      </c>
      <c r="C98" s="34">
        <v>27.97</v>
      </c>
      <c r="D98" s="35">
        <v>36626</v>
      </c>
      <c r="E98" s="36">
        <v>21457</v>
      </c>
      <c r="F98" s="37">
        <f t="shared" si="11"/>
        <v>12008.5</v>
      </c>
      <c r="G98" s="38">
        <f t="shared" si="12"/>
        <v>9205.7</v>
      </c>
      <c r="H98" s="39">
        <f t="shared" si="13"/>
        <v>21214.2</v>
      </c>
      <c r="I98" s="40">
        <f t="shared" si="14"/>
        <v>7170.4</v>
      </c>
      <c r="J98" s="41">
        <f t="shared" si="15"/>
        <v>424.3</v>
      </c>
      <c r="K98" s="82">
        <v>250</v>
      </c>
      <c r="L98" s="43">
        <f t="shared" si="10"/>
        <v>29058.899999999998</v>
      </c>
    </row>
    <row r="99" spans="1:12" ht="12.75">
      <c r="A99" s="32">
        <v>111</v>
      </c>
      <c r="B99" s="33">
        <f t="shared" si="9"/>
        <v>36.7</v>
      </c>
      <c r="C99" s="34">
        <v>27.97</v>
      </c>
      <c r="D99" s="35">
        <v>36626</v>
      </c>
      <c r="E99" s="36">
        <v>21457</v>
      </c>
      <c r="F99" s="37">
        <f t="shared" si="11"/>
        <v>11975.8</v>
      </c>
      <c r="G99" s="38">
        <f t="shared" si="12"/>
        <v>9205.7</v>
      </c>
      <c r="H99" s="39">
        <f t="shared" si="13"/>
        <v>21181.5</v>
      </c>
      <c r="I99" s="40">
        <f t="shared" si="14"/>
        <v>7159.3</v>
      </c>
      <c r="J99" s="41">
        <f t="shared" si="15"/>
        <v>423.6</v>
      </c>
      <c r="K99" s="82">
        <v>250</v>
      </c>
      <c r="L99" s="43">
        <f t="shared" si="10"/>
        <v>29014.399999999998</v>
      </c>
    </row>
    <row r="100" spans="1:12" ht="12.75">
      <c r="A100" s="32">
        <v>112</v>
      </c>
      <c r="B100" s="33">
        <f t="shared" si="9"/>
        <v>36.79</v>
      </c>
      <c r="C100" s="34">
        <v>27.97</v>
      </c>
      <c r="D100" s="35">
        <v>36626</v>
      </c>
      <c r="E100" s="36">
        <v>21457</v>
      </c>
      <c r="F100" s="37">
        <f t="shared" si="11"/>
        <v>11946.5</v>
      </c>
      <c r="G100" s="38">
        <f t="shared" si="12"/>
        <v>9205.7</v>
      </c>
      <c r="H100" s="39">
        <f t="shared" si="13"/>
        <v>21152.2</v>
      </c>
      <c r="I100" s="40">
        <f t="shared" si="14"/>
        <v>7149.4</v>
      </c>
      <c r="J100" s="41">
        <f t="shared" si="15"/>
        <v>423</v>
      </c>
      <c r="K100" s="82">
        <v>250</v>
      </c>
      <c r="L100" s="43">
        <f t="shared" si="10"/>
        <v>28974.6</v>
      </c>
    </row>
    <row r="101" spans="1:12" ht="12.75">
      <c r="A101" s="32">
        <v>113</v>
      </c>
      <c r="B101" s="33">
        <f t="shared" si="9"/>
        <v>36.89</v>
      </c>
      <c r="C101" s="34">
        <v>27.97</v>
      </c>
      <c r="D101" s="35">
        <v>36626</v>
      </c>
      <c r="E101" s="36">
        <v>21457</v>
      </c>
      <c r="F101" s="37">
        <f t="shared" si="11"/>
        <v>11914.1</v>
      </c>
      <c r="G101" s="38">
        <f t="shared" si="12"/>
        <v>9205.7</v>
      </c>
      <c r="H101" s="39">
        <f t="shared" si="13"/>
        <v>21119.800000000003</v>
      </c>
      <c r="I101" s="40">
        <f t="shared" si="14"/>
        <v>7138.5</v>
      </c>
      <c r="J101" s="41">
        <f t="shared" si="15"/>
        <v>422.4</v>
      </c>
      <c r="K101" s="82">
        <v>250</v>
      </c>
      <c r="L101" s="43">
        <f t="shared" si="10"/>
        <v>28930.700000000004</v>
      </c>
    </row>
    <row r="102" spans="1:12" ht="12.75">
      <c r="A102" s="32">
        <v>114</v>
      </c>
      <c r="B102" s="33">
        <f t="shared" si="9"/>
        <v>36.98</v>
      </c>
      <c r="C102" s="34">
        <v>27.97</v>
      </c>
      <c r="D102" s="35">
        <v>36626</v>
      </c>
      <c r="E102" s="36">
        <v>21457</v>
      </c>
      <c r="F102" s="37">
        <f t="shared" si="11"/>
        <v>11885.1</v>
      </c>
      <c r="G102" s="38">
        <f t="shared" si="12"/>
        <v>9205.7</v>
      </c>
      <c r="H102" s="39">
        <f t="shared" si="13"/>
        <v>21090.800000000003</v>
      </c>
      <c r="I102" s="40">
        <f t="shared" si="14"/>
        <v>7128.7</v>
      </c>
      <c r="J102" s="41">
        <f t="shared" si="15"/>
        <v>421.8</v>
      </c>
      <c r="K102" s="82">
        <v>250</v>
      </c>
      <c r="L102" s="43">
        <f t="shared" si="10"/>
        <v>28891.300000000003</v>
      </c>
    </row>
    <row r="103" spans="1:12" ht="12.75">
      <c r="A103" s="32">
        <v>115</v>
      </c>
      <c r="B103" s="33">
        <f t="shared" si="9"/>
        <v>37.07</v>
      </c>
      <c r="C103" s="34">
        <v>27.97</v>
      </c>
      <c r="D103" s="35">
        <v>36626</v>
      </c>
      <c r="E103" s="36">
        <v>21457</v>
      </c>
      <c r="F103" s="37">
        <f t="shared" si="11"/>
        <v>11856.3</v>
      </c>
      <c r="G103" s="38">
        <f t="shared" si="12"/>
        <v>9205.7</v>
      </c>
      <c r="H103" s="39">
        <f t="shared" si="13"/>
        <v>21062</v>
      </c>
      <c r="I103" s="40">
        <f t="shared" si="14"/>
        <v>7119</v>
      </c>
      <c r="J103" s="41">
        <f t="shared" si="15"/>
        <v>421.2</v>
      </c>
      <c r="K103" s="82">
        <v>250</v>
      </c>
      <c r="L103" s="43">
        <f t="shared" si="10"/>
        <v>28852.2</v>
      </c>
    </row>
    <row r="104" spans="1:12" ht="12.75">
      <c r="A104" s="32">
        <v>116</v>
      </c>
      <c r="B104" s="33">
        <f aca="true" t="shared" si="16" ref="B104:B135">ROUND(B$202+B$203*A104+B$204*A104^2+B$205*A104^3+B$206*A104^4+B$207*A104^5,2)</f>
        <v>37.16</v>
      </c>
      <c r="C104" s="34">
        <v>27.97</v>
      </c>
      <c r="D104" s="35">
        <v>36626</v>
      </c>
      <c r="E104" s="36">
        <v>21457</v>
      </c>
      <c r="F104" s="37">
        <f t="shared" si="11"/>
        <v>11827.6</v>
      </c>
      <c r="G104" s="38">
        <f t="shared" si="12"/>
        <v>9205.7</v>
      </c>
      <c r="H104" s="39">
        <f t="shared" si="13"/>
        <v>21033.300000000003</v>
      </c>
      <c r="I104" s="40">
        <f t="shared" si="14"/>
        <v>7109.3</v>
      </c>
      <c r="J104" s="41">
        <f t="shared" si="15"/>
        <v>420.7</v>
      </c>
      <c r="K104" s="82">
        <v>250</v>
      </c>
      <c r="L104" s="43">
        <f aca="true" t="shared" si="17" ref="L104:L135">SUM(H104:K104)</f>
        <v>28813.300000000003</v>
      </c>
    </row>
    <row r="105" spans="1:12" ht="12.75">
      <c r="A105" s="32">
        <v>117</v>
      </c>
      <c r="B105" s="33">
        <f t="shared" si="16"/>
        <v>37.25</v>
      </c>
      <c r="C105" s="34">
        <v>27.97</v>
      </c>
      <c r="D105" s="35">
        <v>36626</v>
      </c>
      <c r="E105" s="36">
        <v>21457</v>
      </c>
      <c r="F105" s="37">
        <f t="shared" si="11"/>
        <v>11799</v>
      </c>
      <c r="G105" s="38">
        <f t="shared" si="12"/>
        <v>9205.7</v>
      </c>
      <c r="H105" s="39">
        <f t="shared" si="13"/>
        <v>21004.7</v>
      </c>
      <c r="I105" s="40">
        <f t="shared" si="14"/>
        <v>7099.6</v>
      </c>
      <c r="J105" s="41">
        <f t="shared" si="15"/>
        <v>420.1</v>
      </c>
      <c r="K105" s="82">
        <v>250</v>
      </c>
      <c r="L105" s="43">
        <f t="shared" si="17"/>
        <v>28774.4</v>
      </c>
    </row>
    <row r="106" spans="1:12" ht="12.75">
      <c r="A106" s="32">
        <v>118</v>
      </c>
      <c r="B106" s="33">
        <f t="shared" si="16"/>
        <v>37.33</v>
      </c>
      <c r="C106" s="34">
        <v>27.97</v>
      </c>
      <c r="D106" s="35">
        <v>36626</v>
      </c>
      <c r="E106" s="36">
        <v>21457</v>
      </c>
      <c r="F106" s="37">
        <f t="shared" si="11"/>
        <v>11773.7</v>
      </c>
      <c r="G106" s="38">
        <f t="shared" si="12"/>
        <v>9205.7</v>
      </c>
      <c r="H106" s="39">
        <f t="shared" si="13"/>
        <v>20979.4</v>
      </c>
      <c r="I106" s="40">
        <f t="shared" si="14"/>
        <v>7091</v>
      </c>
      <c r="J106" s="41">
        <f t="shared" si="15"/>
        <v>419.6</v>
      </c>
      <c r="K106" s="82">
        <v>250</v>
      </c>
      <c r="L106" s="43">
        <f t="shared" si="17"/>
        <v>28740</v>
      </c>
    </row>
    <row r="107" spans="1:12" ht="12.75">
      <c r="A107" s="32">
        <v>119</v>
      </c>
      <c r="B107" s="33">
        <f t="shared" si="16"/>
        <v>37.42</v>
      </c>
      <c r="C107" s="34">
        <v>27.97</v>
      </c>
      <c r="D107" s="35">
        <v>36626</v>
      </c>
      <c r="E107" s="36">
        <v>21457</v>
      </c>
      <c r="F107" s="37">
        <f t="shared" si="11"/>
        <v>11745.4</v>
      </c>
      <c r="G107" s="38">
        <f t="shared" si="12"/>
        <v>9205.7</v>
      </c>
      <c r="H107" s="39">
        <f t="shared" si="13"/>
        <v>20951.1</v>
      </c>
      <c r="I107" s="40">
        <f t="shared" si="14"/>
        <v>7081.5</v>
      </c>
      <c r="J107" s="41">
        <f t="shared" si="15"/>
        <v>419</v>
      </c>
      <c r="K107" s="82">
        <v>250</v>
      </c>
      <c r="L107" s="43">
        <f t="shared" si="17"/>
        <v>28701.6</v>
      </c>
    </row>
    <row r="108" spans="1:12" ht="12.75">
      <c r="A108" s="32">
        <v>120</v>
      </c>
      <c r="B108" s="33">
        <f t="shared" si="16"/>
        <v>37.5</v>
      </c>
      <c r="C108" s="34">
        <v>27.97</v>
      </c>
      <c r="D108" s="35">
        <v>36626</v>
      </c>
      <c r="E108" s="36">
        <v>21457</v>
      </c>
      <c r="F108" s="37">
        <f t="shared" si="11"/>
        <v>11720.3</v>
      </c>
      <c r="G108" s="38">
        <f t="shared" si="12"/>
        <v>9205.7</v>
      </c>
      <c r="H108" s="39">
        <f t="shared" si="13"/>
        <v>20926</v>
      </c>
      <c r="I108" s="40">
        <f t="shared" si="14"/>
        <v>7073</v>
      </c>
      <c r="J108" s="41">
        <f t="shared" si="15"/>
        <v>418.5</v>
      </c>
      <c r="K108" s="82">
        <v>250</v>
      </c>
      <c r="L108" s="43">
        <f t="shared" si="17"/>
        <v>28667.5</v>
      </c>
    </row>
    <row r="109" spans="1:12" ht="12.75">
      <c r="A109" s="32">
        <v>121</v>
      </c>
      <c r="B109" s="33">
        <f t="shared" si="16"/>
        <v>37.59</v>
      </c>
      <c r="C109" s="34">
        <v>27.97</v>
      </c>
      <c r="D109" s="35">
        <v>36626</v>
      </c>
      <c r="E109" s="36">
        <v>21457</v>
      </c>
      <c r="F109" s="37">
        <f t="shared" si="11"/>
        <v>11692.3</v>
      </c>
      <c r="G109" s="38">
        <f t="shared" si="12"/>
        <v>9205.7</v>
      </c>
      <c r="H109" s="39">
        <f t="shared" si="13"/>
        <v>20898</v>
      </c>
      <c r="I109" s="40">
        <f t="shared" si="14"/>
        <v>7063.5</v>
      </c>
      <c r="J109" s="41">
        <f t="shared" si="15"/>
        <v>418</v>
      </c>
      <c r="K109" s="82">
        <v>250</v>
      </c>
      <c r="L109" s="43">
        <f t="shared" si="17"/>
        <v>28629.5</v>
      </c>
    </row>
    <row r="110" spans="1:12" ht="12.75">
      <c r="A110" s="32">
        <v>122</v>
      </c>
      <c r="B110" s="44">
        <f t="shared" si="16"/>
        <v>37.67</v>
      </c>
      <c r="C110" s="34">
        <v>27.97</v>
      </c>
      <c r="D110" s="35">
        <v>36626</v>
      </c>
      <c r="E110" s="36">
        <v>21457</v>
      </c>
      <c r="F110" s="37">
        <f t="shared" si="11"/>
        <v>11667.4</v>
      </c>
      <c r="G110" s="38">
        <f t="shared" si="12"/>
        <v>9205.7</v>
      </c>
      <c r="H110" s="39">
        <f t="shared" si="13"/>
        <v>20873.1</v>
      </c>
      <c r="I110" s="40">
        <f t="shared" si="14"/>
        <v>7055.1</v>
      </c>
      <c r="J110" s="41">
        <f t="shared" si="15"/>
        <v>417.5</v>
      </c>
      <c r="K110" s="82">
        <v>250</v>
      </c>
      <c r="L110" s="43">
        <f t="shared" si="17"/>
        <v>28595.699999999997</v>
      </c>
    </row>
    <row r="111" spans="1:12" ht="12.75">
      <c r="A111" s="32">
        <v>123</v>
      </c>
      <c r="B111" s="33">
        <f t="shared" si="16"/>
        <v>37.75</v>
      </c>
      <c r="C111" s="34">
        <v>27.97</v>
      </c>
      <c r="D111" s="35">
        <v>36626</v>
      </c>
      <c r="E111" s="36">
        <v>21457</v>
      </c>
      <c r="F111" s="37">
        <f t="shared" si="11"/>
        <v>11642.7</v>
      </c>
      <c r="G111" s="38">
        <f t="shared" si="12"/>
        <v>9205.7</v>
      </c>
      <c r="H111" s="39">
        <f t="shared" si="13"/>
        <v>20848.4</v>
      </c>
      <c r="I111" s="40">
        <f t="shared" si="14"/>
        <v>7046.8</v>
      </c>
      <c r="J111" s="41">
        <f t="shared" si="15"/>
        <v>417</v>
      </c>
      <c r="K111" s="82">
        <v>250</v>
      </c>
      <c r="L111" s="43">
        <f t="shared" si="17"/>
        <v>28562.2</v>
      </c>
    </row>
    <row r="112" spans="1:12" ht="12.75">
      <c r="A112" s="32">
        <v>124</v>
      </c>
      <c r="B112" s="33">
        <f t="shared" si="16"/>
        <v>37.83</v>
      </c>
      <c r="C112" s="34">
        <v>27.97</v>
      </c>
      <c r="D112" s="35">
        <v>36626</v>
      </c>
      <c r="E112" s="36">
        <v>21457</v>
      </c>
      <c r="F112" s="37">
        <f t="shared" si="11"/>
        <v>11618.1</v>
      </c>
      <c r="G112" s="38">
        <f t="shared" si="12"/>
        <v>9205.7</v>
      </c>
      <c r="H112" s="39">
        <f t="shared" si="13"/>
        <v>20823.800000000003</v>
      </c>
      <c r="I112" s="40">
        <f t="shared" si="14"/>
        <v>7038.4</v>
      </c>
      <c r="J112" s="41">
        <f t="shared" si="15"/>
        <v>416.5</v>
      </c>
      <c r="K112" s="82">
        <v>250</v>
      </c>
      <c r="L112" s="43">
        <f t="shared" si="17"/>
        <v>28528.700000000004</v>
      </c>
    </row>
    <row r="113" spans="1:12" ht="12.75">
      <c r="A113" s="32">
        <v>125</v>
      </c>
      <c r="B113" s="33">
        <f t="shared" si="16"/>
        <v>37.91</v>
      </c>
      <c r="C113" s="34">
        <v>27.97</v>
      </c>
      <c r="D113" s="35">
        <v>36626</v>
      </c>
      <c r="E113" s="36">
        <v>21457</v>
      </c>
      <c r="F113" s="37">
        <f t="shared" si="11"/>
        <v>11593.6</v>
      </c>
      <c r="G113" s="38">
        <f t="shared" si="12"/>
        <v>9205.7</v>
      </c>
      <c r="H113" s="39">
        <f t="shared" si="13"/>
        <v>20799.300000000003</v>
      </c>
      <c r="I113" s="40">
        <f t="shared" si="14"/>
        <v>7030.2</v>
      </c>
      <c r="J113" s="41">
        <f t="shared" si="15"/>
        <v>416</v>
      </c>
      <c r="K113" s="82">
        <v>250</v>
      </c>
      <c r="L113" s="43">
        <f t="shared" si="17"/>
        <v>28495.500000000004</v>
      </c>
    </row>
    <row r="114" spans="1:12" ht="12.75">
      <c r="A114" s="32">
        <v>126</v>
      </c>
      <c r="B114" s="33">
        <f t="shared" si="16"/>
        <v>37.98</v>
      </c>
      <c r="C114" s="34">
        <v>27.97</v>
      </c>
      <c r="D114" s="35">
        <v>36626</v>
      </c>
      <c r="E114" s="36">
        <v>21457</v>
      </c>
      <c r="F114" s="37">
        <f t="shared" si="11"/>
        <v>11572.2</v>
      </c>
      <c r="G114" s="38">
        <f t="shared" si="12"/>
        <v>9205.7</v>
      </c>
      <c r="H114" s="39">
        <f t="shared" si="13"/>
        <v>20777.9</v>
      </c>
      <c r="I114" s="40">
        <f t="shared" si="14"/>
        <v>7022.9</v>
      </c>
      <c r="J114" s="41">
        <f t="shared" si="15"/>
        <v>415.6</v>
      </c>
      <c r="K114" s="82">
        <v>250</v>
      </c>
      <c r="L114" s="43">
        <f t="shared" si="17"/>
        <v>28466.4</v>
      </c>
    </row>
    <row r="115" spans="1:12" ht="12.75">
      <c r="A115" s="32">
        <v>127</v>
      </c>
      <c r="B115" s="33">
        <f t="shared" si="16"/>
        <v>38.06</v>
      </c>
      <c r="C115" s="34">
        <v>27.97</v>
      </c>
      <c r="D115" s="35">
        <v>36626</v>
      </c>
      <c r="E115" s="36">
        <v>21457</v>
      </c>
      <c r="F115" s="37">
        <f t="shared" si="11"/>
        <v>11547.9</v>
      </c>
      <c r="G115" s="38">
        <f t="shared" si="12"/>
        <v>9205.7</v>
      </c>
      <c r="H115" s="39">
        <f t="shared" si="13"/>
        <v>20753.6</v>
      </c>
      <c r="I115" s="40">
        <f t="shared" si="14"/>
        <v>7014.7</v>
      </c>
      <c r="J115" s="41">
        <f t="shared" si="15"/>
        <v>415.1</v>
      </c>
      <c r="K115" s="82">
        <v>250</v>
      </c>
      <c r="L115" s="43">
        <f t="shared" si="17"/>
        <v>28433.399999999998</v>
      </c>
    </row>
    <row r="116" spans="1:12" ht="12.75">
      <c r="A116" s="32">
        <v>128</v>
      </c>
      <c r="B116" s="33">
        <f t="shared" si="16"/>
        <v>38.14</v>
      </c>
      <c r="C116" s="34">
        <v>27.97</v>
      </c>
      <c r="D116" s="35">
        <v>36626</v>
      </c>
      <c r="E116" s="36">
        <v>21457</v>
      </c>
      <c r="F116" s="37">
        <f t="shared" si="11"/>
        <v>11523.6</v>
      </c>
      <c r="G116" s="38">
        <f t="shared" si="12"/>
        <v>9205.7</v>
      </c>
      <c r="H116" s="39">
        <f t="shared" si="13"/>
        <v>20729.300000000003</v>
      </c>
      <c r="I116" s="40">
        <f t="shared" si="14"/>
        <v>7006.5</v>
      </c>
      <c r="J116" s="41">
        <f t="shared" si="15"/>
        <v>414.6</v>
      </c>
      <c r="K116" s="82">
        <v>250</v>
      </c>
      <c r="L116" s="43">
        <f t="shared" si="17"/>
        <v>28400.4</v>
      </c>
    </row>
    <row r="117" spans="1:12" ht="12.75">
      <c r="A117" s="32">
        <v>129</v>
      </c>
      <c r="B117" s="33">
        <f t="shared" si="16"/>
        <v>38.21</v>
      </c>
      <c r="C117" s="34">
        <v>27.97</v>
      </c>
      <c r="D117" s="35">
        <v>36626</v>
      </c>
      <c r="E117" s="36">
        <v>21457</v>
      </c>
      <c r="F117" s="37">
        <f t="shared" si="11"/>
        <v>11502.5</v>
      </c>
      <c r="G117" s="38">
        <f t="shared" si="12"/>
        <v>9205.7</v>
      </c>
      <c r="H117" s="39">
        <f t="shared" si="13"/>
        <v>20708.2</v>
      </c>
      <c r="I117" s="40">
        <f t="shared" si="14"/>
        <v>6999.4</v>
      </c>
      <c r="J117" s="41">
        <f t="shared" si="15"/>
        <v>414.2</v>
      </c>
      <c r="K117" s="82">
        <v>250</v>
      </c>
      <c r="L117" s="43">
        <f t="shared" si="17"/>
        <v>28371.8</v>
      </c>
    </row>
    <row r="118" spans="1:12" ht="12.75">
      <c r="A118" s="32">
        <v>130</v>
      </c>
      <c r="B118" s="33">
        <f t="shared" si="16"/>
        <v>38.28</v>
      </c>
      <c r="C118" s="34">
        <v>27.97</v>
      </c>
      <c r="D118" s="35">
        <v>36626</v>
      </c>
      <c r="E118" s="36">
        <v>21457</v>
      </c>
      <c r="F118" s="37">
        <f t="shared" si="11"/>
        <v>11481.5</v>
      </c>
      <c r="G118" s="38">
        <f t="shared" si="12"/>
        <v>9205.7</v>
      </c>
      <c r="H118" s="39">
        <f t="shared" si="13"/>
        <v>20687.2</v>
      </c>
      <c r="I118" s="40">
        <f t="shared" si="14"/>
        <v>6992.3</v>
      </c>
      <c r="J118" s="41">
        <f t="shared" si="15"/>
        <v>413.7</v>
      </c>
      <c r="K118" s="82">
        <v>250</v>
      </c>
      <c r="L118" s="43">
        <f t="shared" si="17"/>
        <v>28343.2</v>
      </c>
    </row>
    <row r="119" spans="1:12" ht="12.75">
      <c r="A119" s="32">
        <v>131</v>
      </c>
      <c r="B119" s="33">
        <f t="shared" si="16"/>
        <v>38.35</v>
      </c>
      <c r="C119" s="34">
        <v>27.97</v>
      </c>
      <c r="D119" s="35">
        <v>36626</v>
      </c>
      <c r="E119" s="36">
        <v>21457</v>
      </c>
      <c r="F119" s="37">
        <f t="shared" si="11"/>
        <v>11460.5</v>
      </c>
      <c r="G119" s="38">
        <f t="shared" si="12"/>
        <v>9205.7</v>
      </c>
      <c r="H119" s="39">
        <f t="shared" si="13"/>
        <v>20666.2</v>
      </c>
      <c r="I119" s="40">
        <f t="shared" si="14"/>
        <v>6985.2</v>
      </c>
      <c r="J119" s="41">
        <f t="shared" si="15"/>
        <v>413.3</v>
      </c>
      <c r="K119" s="82">
        <v>250</v>
      </c>
      <c r="L119" s="43">
        <f t="shared" si="17"/>
        <v>28314.7</v>
      </c>
    </row>
    <row r="120" spans="1:12" ht="12.75">
      <c r="A120" s="32">
        <v>132</v>
      </c>
      <c r="B120" s="33">
        <f t="shared" si="16"/>
        <v>38.43</v>
      </c>
      <c r="C120" s="34">
        <v>27.97</v>
      </c>
      <c r="D120" s="35">
        <v>36626</v>
      </c>
      <c r="E120" s="36">
        <v>21457</v>
      </c>
      <c r="F120" s="37">
        <f t="shared" si="11"/>
        <v>11436.7</v>
      </c>
      <c r="G120" s="38">
        <f t="shared" si="12"/>
        <v>9205.7</v>
      </c>
      <c r="H120" s="39">
        <f t="shared" si="13"/>
        <v>20642.4</v>
      </c>
      <c r="I120" s="40">
        <f t="shared" si="14"/>
        <v>6977.1</v>
      </c>
      <c r="J120" s="41">
        <f t="shared" si="15"/>
        <v>412.8</v>
      </c>
      <c r="K120" s="82">
        <v>250</v>
      </c>
      <c r="L120" s="43">
        <f t="shared" si="17"/>
        <v>28282.3</v>
      </c>
    </row>
    <row r="121" spans="1:12" ht="12.75">
      <c r="A121" s="32">
        <v>133</v>
      </c>
      <c r="B121" s="33">
        <f t="shared" si="16"/>
        <v>38.49</v>
      </c>
      <c r="C121" s="34">
        <v>27.97</v>
      </c>
      <c r="D121" s="35">
        <v>36626</v>
      </c>
      <c r="E121" s="36">
        <v>21457</v>
      </c>
      <c r="F121" s="37">
        <f t="shared" si="11"/>
        <v>11418.9</v>
      </c>
      <c r="G121" s="38">
        <f t="shared" si="12"/>
        <v>9205.7</v>
      </c>
      <c r="H121" s="39">
        <f t="shared" si="13"/>
        <v>20624.6</v>
      </c>
      <c r="I121" s="40">
        <f t="shared" si="14"/>
        <v>6971.1</v>
      </c>
      <c r="J121" s="41">
        <f t="shared" si="15"/>
        <v>412.5</v>
      </c>
      <c r="K121" s="82">
        <v>250</v>
      </c>
      <c r="L121" s="43">
        <f t="shared" si="17"/>
        <v>28258.199999999997</v>
      </c>
    </row>
    <row r="122" spans="1:12" ht="12.75">
      <c r="A122" s="32">
        <v>134</v>
      </c>
      <c r="B122" s="33">
        <f t="shared" si="16"/>
        <v>38.56</v>
      </c>
      <c r="C122" s="34">
        <v>27.97</v>
      </c>
      <c r="D122" s="35">
        <v>36626</v>
      </c>
      <c r="E122" s="36">
        <v>21457</v>
      </c>
      <c r="F122" s="37">
        <f t="shared" si="11"/>
        <v>11398.1</v>
      </c>
      <c r="G122" s="38">
        <f t="shared" si="12"/>
        <v>9205.7</v>
      </c>
      <c r="H122" s="39">
        <f t="shared" si="13"/>
        <v>20603.800000000003</v>
      </c>
      <c r="I122" s="40">
        <f t="shared" si="14"/>
        <v>6964.1</v>
      </c>
      <c r="J122" s="41">
        <f t="shared" si="15"/>
        <v>412.1</v>
      </c>
      <c r="K122" s="82">
        <v>250</v>
      </c>
      <c r="L122" s="43">
        <f t="shared" si="17"/>
        <v>28230</v>
      </c>
    </row>
    <row r="123" spans="1:12" ht="12.75">
      <c r="A123" s="32">
        <v>135</v>
      </c>
      <c r="B123" s="33">
        <f t="shared" si="16"/>
        <v>38.63</v>
      </c>
      <c r="C123" s="34">
        <v>27.97</v>
      </c>
      <c r="D123" s="35">
        <v>36626</v>
      </c>
      <c r="E123" s="36">
        <v>21457</v>
      </c>
      <c r="F123" s="37">
        <f t="shared" si="11"/>
        <v>11377.5</v>
      </c>
      <c r="G123" s="38">
        <f t="shared" si="12"/>
        <v>9205.7</v>
      </c>
      <c r="H123" s="39">
        <f t="shared" si="13"/>
        <v>20583.2</v>
      </c>
      <c r="I123" s="40">
        <f t="shared" si="14"/>
        <v>6957.1</v>
      </c>
      <c r="J123" s="41">
        <f t="shared" si="15"/>
        <v>411.7</v>
      </c>
      <c r="K123" s="82">
        <v>250</v>
      </c>
      <c r="L123" s="43">
        <f t="shared" si="17"/>
        <v>28202.000000000004</v>
      </c>
    </row>
    <row r="124" spans="1:12" ht="12.75">
      <c r="A124" s="32">
        <v>136</v>
      </c>
      <c r="B124" s="33">
        <f t="shared" si="16"/>
        <v>38.7</v>
      </c>
      <c r="C124" s="34">
        <v>27.97</v>
      </c>
      <c r="D124" s="35">
        <v>36626</v>
      </c>
      <c r="E124" s="36">
        <v>21457</v>
      </c>
      <c r="F124" s="37">
        <f t="shared" si="11"/>
        <v>11356.9</v>
      </c>
      <c r="G124" s="38">
        <f t="shared" si="12"/>
        <v>9205.7</v>
      </c>
      <c r="H124" s="39">
        <f t="shared" si="13"/>
        <v>20562.6</v>
      </c>
      <c r="I124" s="40">
        <f t="shared" si="14"/>
        <v>6950.2</v>
      </c>
      <c r="J124" s="41">
        <f t="shared" si="15"/>
        <v>411.3</v>
      </c>
      <c r="K124" s="82">
        <v>250</v>
      </c>
      <c r="L124" s="43">
        <f t="shared" si="17"/>
        <v>28174.1</v>
      </c>
    </row>
    <row r="125" spans="1:12" ht="12.75">
      <c r="A125" s="32">
        <v>137</v>
      </c>
      <c r="B125" s="33">
        <f t="shared" si="16"/>
        <v>38.76</v>
      </c>
      <c r="C125" s="34">
        <v>27.97</v>
      </c>
      <c r="D125" s="35">
        <v>36626</v>
      </c>
      <c r="E125" s="36">
        <v>21457</v>
      </c>
      <c r="F125" s="37">
        <f t="shared" si="11"/>
        <v>11339.3</v>
      </c>
      <c r="G125" s="38">
        <f t="shared" si="12"/>
        <v>9205.7</v>
      </c>
      <c r="H125" s="39">
        <f t="shared" si="13"/>
        <v>20545</v>
      </c>
      <c r="I125" s="40">
        <f t="shared" si="14"/>
        <v>6944.2</v>
      </c>
      <c r="J125" s="41">
        <f t="shared" si="15"/>
        <v>410.9</v>
      </c>
      <c r="K125" s="82">
        <v>250</v>
      </c>
      <c r="L125" s="43">
        <f t="shared" si="17"/>
        <v>28150.100000000002</v>
      </c>
    </row>
    <row r="126" spans="1:12" ht="12.75">
      <c r="A126" s="32">
        <v>138</v>
      </c>
      <c r="B126" s="33">
        <f t="shared" si="16"/>
        <v>38.83</v>
      </c>
      <c r="C126" s="34">
        <v>27.97</v>
      </c>
      <c r="D126" s="35">
        <v>36626</v>
      </c>
      <c r="E126" s="36">
        <v>21457</v>
      </c>
      <c r="F126" s="37">
        <f t="shared" si="11"/>
        <v>11318.9</v>
      </c>
      <c r="G126" s="38">
        <f t="shared" si="12"/>
        <v>9205.7</v>
      </c>
      <c r="H126" s="39">
        <f t="shared" si="13"/>
        <v>20524.6</v>
      </c>
      <c r="I126" s="40">
        <f t="shared" si="14"/>
        <v>6937.3</v>
      </c>
      <c r="J126" s="41">
        <f t="shared" si="15"/>
        <v>410.5</v>
      </c>
      <c r="K126" s="82">
        <v>250</v>
      </c>
      <c r="L126" s="43">
        <f t="shared" si="17"/>
        <v>28122.399999999998</v>
      </c>
    </row>
    <row r="127" spans="1:12" ht="12.75">
      <c r="A127" s="32">
        <v>139</v>
      </c>
      <c r="B127" s="33">
        <f t="shared" si="16"/>
        <v>38.89</v>
      </c>
      <c r="C127" s="34">
        <v>27.97</v>
      </c>
      <c r="D127" s="35">
        <v>36626</v>
      </c>
      <c r="E127" s="36">
        <v>21457</v>
      </c>
      <c r="F127" s="37">
        <f t="shared" si="11"/>
        <v>11301.4</v>
      </c>
      <c r="G127" s="38">
        <f t="shared" si="12"/>
        <v>9205.7</v>
      </c>
      <c r="H127" s="39">
        <f t="shared" si="13"/>
        <v>20507.1</v>
      </c>
      <c r="I127" s="40">
        <f t="shared" si="14"/>
        <v>6931.4</v>
      </c>
      <c r="J127" s="41">
        <f t="shared" si="15"/>
        <v>410.1</v>
      </c>
      <c r="K127" s="82">
        <v>250</v>
      </c>
      <c r="L127" s="43">
        <f t="shared" si="17"/>
        <v>28098.6</v>
      </c>
    </row>
    <row r="128" spans="1:12" ht="12.75">
      <c r="A128" s="32">
        <v>140</v>
      </c>
      <c r="B128" s="33">
        <f t="shared" si="16"/>
        <v>38.96</v>
      </c>
      <c r="C128" s="34">
        <v>27.97</v>
      </c>
      <c r="D128" s="35">
        <v>36626</v>
      </c>
      <c r="E128" s="36">
        <v>21457</v>
      </c>
      <c r="F128" s="37">
        <f t="shared" si="11"/>
        <v>11281.1</v>
      </c>
      <c r="G128" s="38">
        <f t="shared" si="12"/>
        <v>9205.7</v>
      </c>
      <c r="H128" s="39">
        <f t="shared" si="13"/>
        <v>20486.800000000003</v>
      </c>
      <c r="I128" s="40">
        <f t="shared" si="14"/>
        <v>6924.5</v>
      </c>
      <c r="J128" s="41">
        <f t="shared" si="15"/>
        <v>409.7</v>
      </c>
      <c r="K128" s="82">
        <v>250</v>
      </c>
      <c r="L128" s="43">
        <f t="shared" si="17"/>
        <v>28071.000000000004</v>
      </c>
    </row>
    <row r="129" spans="1:12" ht="12.75">
      <c r="A129" s="32">
        <v>141</v>
      </c>
      <c r="B129" s="33">
        <f t="shared" si="16"/>
        <v>39.02</v>
      </c>
      <c r="C129" s="34">
        <v>27.97</v>
      </c>
      <c r="D129" s="35">
        <v>36626</v>
      </c>
      <c r="E129" s="36">
        <v>21457</v>
      </c>
      <c r="F129" s="37">
        <f t="shared" si="11"/>
        <v>11263.8</v>
      </c>
      <c r="G129" s="38">
        <f t="shared" si="12"/>
        <v>9205.7</v>
      </c>
      <c r="H129" s="39">
        <f t="shared" si="13"/>
        <v>20469.5</v>
      </c>
      <c r="I129" s="40">
        <f t="shared" si="14"/>
        <v>6918.7</v>
      </c>
      <c r="J129" s="41">
        <f t="shared" si="15"/>
        <v>409.4</v>
      </c>
      <c r="K129" s="82">
        <v>250</v>
      </c>
      <c r="L129" s="43">
        <f t="shared" si="17"/>
        <v>28047.600000000002</v>
      </c>
    </row>
    <row r="130" spans="1:12" ht="12.75">
      <c r="A130" s="32">
        <v>142</v>
      </c>
      <c r="B130" s="33">
        <f t="shared" si="16"/>
        <v>39.08</v>
      </c>
      <c r="C130" s="34">
        <v>27.97</v>
      </c>
      <c r="D130" s="35">
        <v>36626</v>
      </c>
      <c r="E130" s="36">
        <v>21457</v>
      </c>
      <c r="F130" s="37">
        <f t="shared" si="11"/>
        <v>11246.5</v>
      </c>
      <c r="G130" s="38">
        <f t="shared" si="12"/>
        <v>9205.7</v>
      </c>
      <c r="H130" s="39">
        <f t="shared" si="13"/>
        <v>20452.2</v>
      </c>
      <c r="I130" s="40">
        <f t="shared" si="14"/>
        <v>6912.8</v>
      </c>
      <c r="J130" s="41">
        <f t="shared" si="15"/>
        <v>409</v>
      </c>
      <c r="K130" s="82">
        <v>250</v>
      </c>
      <c r="L130" s="43">
        <f t="shared" si="17"/>
        <v>28024</v>
      </c>
    </row>
    <row r="131" spans="1:12" ht="12.75">
      <c r="A131" s="32">
        <v>143</v>
      </c>
      <c r="B131" s="33">
        <f t="shared" si="16"/>
        <v>39.14</v>
      </c>
      <c r="C131" s="34">
        <v>27.97</v>
      </c>
      <c r="D131" s="35">
        <v>36626</v>
      </c>
      <c r="E131" s="36">
        <v>21457</v>
      </c>
      <c r="F131" s="37">
        <f t="shared" si="11"/>
        <v>11229.2</v>
      </c>
      <c r="G131" s="38">
        <f t="shared" si="12"/>
        <v>9205.7</v>
      </c>
      <c r="H131" s="39">
        <f t="shared" si="13"/>
        <v>20434.9</v>
      </c>
      <c r="I131" s="40">
        <f t="shared" si="14"/>
        <v>6907</v>
      </c>
      <c r="J131" s="41">
        <f t="shared" si="15"/>
        <v>408.7</v>
      </c>
      <c r="K131" s="82">
        <v>250</v>
      </c>
      <c r="L131" s="43">
        <f t="shared" si="17"/>
        <v>28000.600000000002</v>
      </c>
    </row>
    <row r="132" spans="1:12" ht="12.75">
      <c r="A132" s="32">
        <v>144</v>
      </c>
      <c r="B132" s="33">
        <f t="shared" si="16"/>
        <v>39.2</v>
      </c>
      <c r="C132" s="34">
        <v>27.97</v>
      </c>
      <c r="D132" s="35">
        <v>36626</v>
      </c>
      <c r="E132" s="36">
        <v>21457</v>
      </c>
      <c r="F132" s="37">
        <f t="shared" si="11"/>
        <v>11212</v>
      </c>
      <c r="G132" s="38">
        <f t="shared" si="12"/>
        <v>9205.7</v>
      </c>
      <c r="H132" s="39">
        <f t="shared" si="13"/>
        <v>20417.7</v>
      </c>
      <c r="I132" s="40">
        <f t="shared" si="14"/>
        <v>6901.2</v>
      </c>
      <c r="J132" s="41">
        <f t="shared" si="15"/>
        <v>408.4</v>
      </c>
      <c r="K132" s="82">
        <v>250</v>
      </c>
      <c r="L132" s="43">
        <f t="shared" si="17"/>
        <v>27977.300000000003</v>
      </c>
    </row>
    <row r="133" spans="1:12" ht="12.75">
      <c r="A133" s="32">
        <v>145</v>
      </c>
      <c r="B133" s="33">
        <f t="shared" si="16"/>
        <v>39.26</v>
      </c>
      <c r="C133" s="34">
        <v>27.97</v>
      </c>
      <c r="D133" s="35">
        <v>36626</v>
      </c>
      <c r="E133" s="36">
        <v>21457</v>
      </c>
      <c r="F133" s="37">
        <f t="shared" si="11"/>
        <v>11194.9</v>
      </c>
      <c r="G133" s="38">
        <f t="shared" si="12"/>
        <v>9205.7</v>
      </c>
      <c r="H133" s="39">
        <f t="shared" si="13"/>
        <v>20400.6</v>
      </c>
      <c r="I133" s="40">
        <f t="shared" si="14"/>
        <v>6895.4</v>
      </c>
      <c r="J133" s="41">
        <f t="shared" si="15"/>
        <v>408</v>
      </c>
      <c r="K133" s="82">
        <v>250</v>
      </c>
      <c r="L133" s="43">
        <f t="shared" si="17"/>
        <v>27954</v>
      </c>
    </row>
    <row r="134" spans="1:12" ht="12.75">
      <c r="A134" s="32">
        <v>146</v>
      </c>
      <c r="B134" s="33">
        <f t="shared" si="16"/>
        <v>39.32</v>
      </c>
      <c r="C134" s="34">
        <v>27.97</v>
      </c>
      <c r="D134" s="35">
        <v>36626</v>
      </c>
      <c r="E134" s="36">
        <v>21457</v>
      </c>
      <c r="F134" s="37">
        <f t="shared" si="11"/>
        <v>11177.8</v>
      </c>
      <c r="G134" s="38">
        <f t="shared" si="12"/>
        <v>9205.7</v>
      </c>
      <c r="H134" s="39">
        <f t="shared" si="13"/>
        <v>20383.5</v>
      </c>
      <c r="I134" s="40">
        <f t="shared" si="14"/>
        <v>6889.6</v>
      </c>
      <c r="J134" s="41">
        <f t="shared" si="15"/>
        <v>407.7</v>
      </c>
      <c r="K134" s="82">
        <v>250</v>
      </c>
      <c r="L134" s="43">
        <f t="shared" si="17"/>
        <v>27930.8</v>
      </c>
    </row>
    <row r="135" spans="1:12" ht="12.75">
      <c r="A135" s="32">
        <v>147</v>
      </c>
      <c r="B135" s="33">
        <f t="shared" si="16"/>
        <v>39.37</v>
      </c>
      <c r="C135" s="34">
        <v>27.97</v>
      </c>
      <c r="D135" s="35">
        <v>36626</v>
      </c>
      <c r="E135" s="36">
        <v>21457</v>
      </c>
      <c r="F135" s="37">
        <f t="shared" si="11"/>
        <v>11163.6</v>
      </c>
      <c r="G135" s="38">
        <f t="shared" si="12"/>
        <v>9205.7</v>
      </c>
      <c r="H135" s="39">
        <f t="shared" si="13"/>
        <v>20369.300000000003</v>
      </c>
      <c r="I135" s="40">
        <f t="shared" si="14"/>
        <v>6884.8</v>
      </c>
      <c r="J135" s="41">
        <f t="shared" si="15"/>
        <v>407.4</v>
      </c>
      <c r="K135" s="82">
        <v>250</v>
      </c>
      <c r="L135" s="43">
        <f t="shared" si="17"/>
        <v>27911.500000000004</v>
      </c>
    </row>
    <row r="136" spans="1:12" ht="12.75">
      <c r="A136" s="32">
        <v>148</v>
      </c>
      <c r="B136" s="33">
        <f aca="true" t="shared" si="18" ref="B136:B167">ROUND(B$202+B$203*A136+B$204*A136^2+B$205*A136^3+B$206*A136^4+B$207*A136^5,2)</f>
        <v>39.43</v>
      </c>
      <c r="C136" s="34">
        <v>27.97</v>
      </c>
      <c r="D136" s="35">
        <v>36626</v>
      </c>
      <c r="E136" s="36">
        <v>21457</v>
      </c>
      <c r="F136" s="37">
        <f t="shared" si="11"/>
        <v>11146.6</v>
      </c>
      <c r="G136" s="38">
        <f t="shared" si="12"/>
        <v>9205.7</v>
      </c>
      <c r="H136" s="39">
        <f t="shared" si="13"/>
        <v>20352.300000000003</v>
      </c>
      <c r="I136" s="40">
        <f t="shared" si="14"/>
        <v>6879.1</v>
      </c>
      <c r="J136" s="41">
        <f t="shared" si="15"/>
        <v>407</v>
      </c>
      <c r="K136" s="82">
        <v>250</v>
      </c>
      <c r="L136" s="43">
        <f aca="true" t="shared" si="19" ref="L136:L167">SUM(H136:K136)</f>
        <v>27888.4</v>
      </c>
    </row>
    <row r="137" spans="1:12" ht="12.75">
      <c r="A137" s="32">
        <v>149</v>
      </c>
      <c r="B137" s="33">
        <f t="shared" si="18"/>
        <v>39.48</v>
      </c>
      <c r="C137" s="34">
        <v>27.97</v>
      </c>
      <c r="D137" s="35">
        <v>36626</v>
      </c>
      <c r="E137" s="36">
        <v>21457</v>
      </c>
      <c r="F137" s="37">
        <f aca="true" t="shared" si="20" ref="F137:F188">ROUND(12/B137*D137,1)</f>
        <v>11132.5</v>
      </c>
      <c r="G137" s="38">
        <f aca="true" t="shared" si="21" ref="G137:G188">ROUND(12/C137*E137,1)</f>
        <v>9205.7</v>
      </c>
      <c r="H137" s="39">
        <f aca="true" t="shared" si="22" ref="H137:H188">F137+G137</f>
        <v>20338.2</v>
      </c>
      <c r="I137" s="40">
        <f aca="true" t="shared" si="23" ref="I137:I188">ROUND(H137*0.338,1)</f>
        <v>6874.3</v>
      </c>
      <c r="J137" s="41">
        <f aca="true" t="shared" si="24" ref="J137:J188">ROUND(H137*0.02,1)</f>
        <v>406.8</v>
      </c>
      <c r="K137" s="82">
        <v>250</v>
      </c>
      <c r="L137" s="43">
        <f t="shared" si="19"/>
        <v>27869.3</v>
      </c>
    </row>
    <row r="138" spans="1:12" ht="12.75">
      <c r="A138" s="32">
        <v>150</v>
      </c>
      <c r="B138" s="33">
        <f t="shared" si="18"/>
        <v>39.54</v>
      </c>
      <c r="C138" s="34">
        <v>27.97</v>
      </c>
      <c r="D138" s="35">
        <v>36626</v>
      </c>
      <c r="E138" s="36">
        <v>21457</v>
      </c>
      <c r="F138" s="37">
        <f t="shared" si="20"/>
        <v>11115.6</v>
      </c>
      <c r="G138" s="38">
        <f t="shared" si="21"/>
        <v>9205.7</v>
      </c>
      <c r="H138" s="39">
        <f t="shared" si="22"/>
        <v>20321.300000000003</v>
      </c>
      <c r="I138" s="40">
        <f t="shared" si="23"/>
        <v>6868.6</v>
      </c>
      <c r="J138" s="41">
        <f t="shared" si="24"/>
        <v>406.4</v>
      </c>
      <c r="K138" s="82">
        <v>250</v>
      </c>
      <c r="L138" s="43">
        <f t="shared" si="19"/>
        <v>27846.300000000003</v>
      </c>
    </row>
    <row r="139" spans="1:12" ht="12.75">
      <c r="A139" s="32">
        <v>151</v>
      </c>
      <c r="B139" s="33">
        <f t="shared" si="18"/>
        <v>39.59</v>
      </c>
      <c r="C139" s="34">
        <v>27.97</v>
      </c>
      <c r="D139" s="35">
        <v>36626</v>
      </c>
      <c r="E139" s="36">
        <v>21457</v>
      </c>
      <c r="F139" s="37">
        <f t="shared" si="20"/>
        <v>11101.6</v>
      </c>
      <c r="G139" s="38">
        <f t="shared" si="21"/>
        <v>9205.7</v>
      </c>
      <c r="H139" s="39">
        <f t="shared" si="22"/>
        <v>20307.300000000003</v>
      </c>
      <c r="I139" s="40">
        <f t="shared" si="23"/>
        <v>6863.9</v>
      </c>
      <c r="J139" s="41">
        <f t="shared" si="24"/>
        <v>406.1</v>
      </c>
      <c r="K139" s="82">
        <v>250</v>
      </c>
      <c r="L139" s="43">
        <f t="shared" si="19"/>
        <v>27827.300000000003</v>
      </c>
    </row>
    <row r="140" spans="1:12" ht="12.75">
      <c r="A140" s="32">
        <v>152</v>
      </c>
      <c r="B140" s="33">
        <f t="shared" si="18"/>
        <v>39.65</v>
      </c>
      <c r="C140" s="34">
        <v>27.97</v>
      </c>
      <c r="D140" s="35">
        <v>36626</v>
      </c>
      <c r="E140" s="36">
        <v>21457</v>
      </c>
      <c r="F140" s="37">
        <f t="shared" si="20"/>
        <v>11084.8</v>
      </c>
      <c r="G140" s="38">
        <f t="shared" si="21"/>
        <v>9205.7</v>
      </c>
      <c r="H140" s="39">
        <f t="shared" si="22"/>
        <v>20290.5</v>
      </c>
      <c r="I140" s="40">
        <f t="shared" si="23"/>
        <v>6858.2</v>
      </c>
      <c r="J140" s="41">
        <f t="shared" si="24"/>
        <v>405.8</v>
      </c>
      <c r="K140" s="82">
        <v>250</v>
      </c>
      <c r="L140" s="43">
        <f t="shared" si="19"/>
        <v>27804.5</v>
      </c>
    </row>
    <row r="141" spans="1:12" ht="12.75">
      <c r="A141" s="32">
        <v>153</v>
      </c>
      <c r="B141" s="33">
        <f t="shared" si="18"/>
        <v>39.7</v>
      </c>
      <c r="C141" s="34">
        <v>27.97</v>
      </c>
      <c r="D141" s="35">
        <v>36626</v>
      </c>
      <c r="E141" s="36">
        <v>21457</v>
      </c>
      <c r="F141" s="37">
        <f t="shared" si="20"/>
        <v>11070.8</v>
      </c>
      <c r="G141" s="38">
        <f t="shared" si="21"/>
        <v>9205.7</v>
      </c>
      <c r="H141" s="39">
        <f t="shared" si="22"/>
        <v>20276.5</v>
      </c>
      <c r="I141" s="40">
        <f t="shared" si="23"/>
        <v>6853.5</v>
      </c>
      <c r="J141" s="41">
        <f t="shared" si="24"/>
        <v>405.5</v>
      </c>
      <c r="K141" s="82">
        <v>250</v>
      </c>
      <c r="L141" s="43">
        <f t="shared" si="19"/>
        <v>27785.5</v>
      </c>
    </row>
    <row r="142" spans="1:12" ht="12.75">
      <c r="A142" s="32">
        <v>154</v>
      </c>
      <c r="B142" s="33">
        <f t="shared" si="18"/>
        <v>39.75</v>
      </c>
      <c r="C142" s="34">
        <v>27.97</v>
      </c>
      <c r="D142" s="35">
        <v>36626</v>
      </c>
      <c r="E142" s="36">
        <v>21457</v>
      </c>
      <c r="F142" s="37">
        <f t="shared" si="20"/>
        <v>11056.9</v>
      </c>
      <c r="G142" s="38">
        <f t="shared" si="21"/>
        <v>9205.7</v>
      </c>
      <c r="H142" s="39">
        <f t="shared" si="22"/>
        <v>20262.6</v>
      </c>
      <c r="I142" s="40">
        <f t="shared" si="23"/>
        <v>6848.8</v>
      </c>
      <c r="J142" s="41">
        <f t="shared" si="24"/>
        <v>405.3</v>
      </c>
      <c r="K142" s="82">
        <v>250</v>
      </c>
      <c r="L142" s="43">
        <f t="shared" si="19"/>
        <v>27766.699999999997</v>
      </c>
    </row>
    <row r="143" spans="1:12" ht="12.75">
      <c r="A143" s="32">
        <v>155</v>
      </c>
      <c r="B143" s="33">
        <f t="shared" si="18"/>
        <v>39.8</v>
      </c>
      <c r="C143" s="34">
        <v>27.97</v>
      </c>
      <c r="D143" s="35">
        <v>36626</v>
      </c>
      <c r="E143" s="36">
        <v>21457</v>
      </c>
      <c r="F143" s="37">
        <f t="shared" si="20"/>
        <v>11043</v>
      </c>
      <c r="G143" s="38">
        <f t="shared" si="21"/>
        <v>9205.7</v>
      </c>
      <c r="H143" s="39">
        <f t="shared" si="22"/>
        <v>20248.7</v>
      </c>
      <c r="I143" s="40">
        <f t="shared" si="23"/>
        <v>6844.1</v>
      </c>
      <c r="J143" s="41">
        <f t="shared" si="24"/>
        <v>405</v>
      </c>
      <c r="K143" s="82">
        <v>250</v>
      </c>
      <c r="L143" s="43">
        <f t="shared" si="19"/>
        <v>27747.800000000003</v>
      </c>
    </row>
    <row r="144" spans="1:12" ht="12.75">
      <c r="A144" s="32">
        <v>156</v>
      </c>
      <c r="B144" s="33">
        <f t="shared" si="18"/>
        <v>39.85</v>
      </c>
      <c r="C144" s="34">
        <v>27.97</v>
      </c>
      <c r="D144" s="35">
        <v>36626</v>
      </c>
      <c r="E144" s="36">
        <v>21457</v>
      </c>
      <c r="F144" s="37">
        <f t="shared" si="20"/>
        <v>11029.2</v>
      </c>
      <c r="G144" s="38">
        <f t="shared" si="21"/>
        <v>9205.7</v>
      </c>
      <c r="H144" s="39">
        <f t="shared" si="22"/>
        <v>20234.9</v>
      </c>
      <c r="I144" s="40">
        <f t="shared" si="23"/>
        <v>6839.4</v>
      </c>
      <c r="J144" s="41">
        <f t="shared" si="24"/>
        <v>404.7</v>
      </c>
      <c r="K144" s="82">
        <v>250</v>
      </c>
      <c r="L144" s="43">
        <f t="shared" si="19"/>
        <v>27729.000000000004</v>
      </c>
    </row>
    <row r="145" spans="1:12" ht="12.75">
      <c r="A145" s="32">
        <v>157</v>
      </c>
      <c r="B145" s="33">
        <f t="shared" si="18"/>
        <v>39.9</v>
      </c>
      <c r="C145" s="34">
        <v>27.97</v>
      </c>
      <c r="D145" s="35">
        <v>36626</v>
      </c>
      <c r="E145" s="36">
        <v>21457</v>
      </c>
      <c r="F145" s="37">
        <f t="shared" si="20"/>
        <v>11015.3</v>
      </c>
      <c r="G145" s="38">
        <f t="shared" si="21"/>
        <v>9205.7</v>
      </c>
      <c r="H145" s="39">
        <f t="shared" si="22"/>
        <v>20221</v>
      </c>
      <c r="I145" s="40">
        <f t="shared" si="23"/>
        <v>6834.7</v>
      </c>
      <c r="J145" s="41">
        <f t="shared" si="24"/>
        <v>404.4</v>
      </c>
      <c r="K145" s="82">
        <v>250</v>
      </c>
      <c r="L145" s="43">
        <f t="shared" si="19"/>
        <v>27710.100000000002</v>
      </c>
    </row>
    <row r="146" spans="1:12" ht="12.75">
      <c r="A146" s="32">
        <v>158</v>
      </c>
      <c r="B146" s="33">
        <f t="shared" si="18"/>
        <v>39.95</v>
      </c>
      <c r="C146" s="34">
        <v>27.97</v>
      </c>
      <c r="D146" s="35">
        <v>36626</v>
      </c>
      <c r="E146" s="36">
        <v>21457</v>
      </c>
      <c r="F146" s="37">
        <f t="shared" si="20"/>
        <v>11001.6</v>
      </c>
      <c r="G146" s="38">
        <f t="shared" si="21"/>
        <v>9205.7</v>
      </c>
      <c r="H146" s="39">
        <f t="shared" si="22"/>
        <v>20207.300000000003</v>
      </c>
      <c r="I146" s="40">
        <f t="shared" si="23"/>
        <v>6830.1</v>
      </c>
      <c r="J146" s="41">
        <f t="shared" si="24"/>
        <v>404.1</v>
      </c>
      <c r="K146" s="82">
        <v>250</v>
      </c>
      <c r="L146" s="43">
        <f t="shared" si="19"/>
        <v>27691.5</v>
      </c>
    </row>
    <row r="147" spans="1:12" ht="12.75">
      <c r="A147" s="32">
        <v>159</v>
      </c>
      <c r="B147" s="33">
        <f t="shared" si="18"/>
        <v>39.99</v>
      </c>
      <c r="C147" s="34">
        <v>27.97</v>
      </c>
      <c r="D147" s="35">
        <v>36626</v>
      </c>
      <c r="E147" s="36">
        <v>21457</v>
      </c>
      <c r="F147" s="37">
        <f t="shared" si="20"/>
        <v>10990.5</v>
      </c>
      <c r="G147" s="38">
        <f t="shared" si="21"/>
        <v>9205.7</v>
      </c>
      <c r="H147" s="39">
        <f t="shared" si="22"/>
        <v>20196.2</v>
      </c>
      <c r="I147" s="40">
        <f t="shared" si="23"/>
        <v>6826.3</v>
      </c>
      <c r="J147" s="41">
        <f t="shared" si="24"/>
        <v>403.9</v>
      </c>
      <c r="K147" s="82">
        <v>250</v>
      </c>
      <c r="L147" s="43">
        <f t="shared" si="19"/>
        <v>27676.4</v>
      </c>
    </row>
    <row r="148" spans="1:12" ht="12.75">
      <c r="A148" s="32">
        <v>160</v>
      </c>
      <c r="B148" s="33">
        <f t="shared" si="18"/>
        <v>40.04</v>
      </c>
      <c r="C148" s="34">
        <v>27.97</v>
      </c>
      <c r="D148" s="35">
        <v>36626</v>
      </c>
      <c r="E148" s="36">
        <v>21457</v>
      </c>
      <c r="F148" s="37">
        <f t="shared" si="20"/>
        <v>10976.8</v>
      </c>
      <c r="G148" s="38">
        <f t="shared" si="21"/>
        <v>9205.7</v>
      </c>
      <c r="H148" s="39">
        <f t="shared" si="22"/>
        <v>20182.5</v>
      </c>
      <c r="I148" s="40">
        <f t="shared" si="23"/>
        <v>6821.7</v>
      </c>
      <c r="J148" s="41">
        <f t="shared" si="24"/>
        <v>403.7</v>
      </c>
      <c r="K148" s="82">
        <v>250</v>
      </c>
      <c r="L148" s="43">
        <f t="shared" si="19"/>
        <v>27657.9</v>
      </c>
    </row>
    <row r="149" spans="1:12" ht="12.75">
      <c r="A149" s="32">
        <v>161</v>
      </c>
      <c r="B149" s="33">
        <f t="shared" si="18"/>
        <v>40.09</v>
      </c>
      <c r="C149" s="34">
        <v>27.97</v>
      </c>
      <c r="D149" s="35">
        <v>36626</v>
      </c>
      <c r="E149" s="36">
        <v>21457</v>
      </c>
      <c r="F149" s="37">
        <f t="shared" si="20"/>
        <v>10963.1</v>
      </c>
      <c r="G149" s="38">
        <f t="shared" si="21"/>
        <v>9205.7</v>
      </c>
      <c r="H149" s="39">
        <f t="shared" si="22"/>
        <v>20168.800000000003</v>
      </c>
      <c r="I149" s="40">
        <f t="shared" si="23"/>
        <v>6817.1</v>
      </c>
      <c r="J149" s="41">
        <f t="shared" si="24"/>
        <v>403.4</v>
      </c>
      <c r="K149" s="82">
        <v>250</v>
      </c>
      <c r="L149" s="43">
        <f t="shared" si="19"/>
        <v>27639.300000000003</v>
      </c>
    </row>
    <row r="150" spans="1:12" ht="12.75">
      <c r="A150" s="32">
        <v>162</v>
      </c>
      <c r="B150" s="33">
        <f t="shared" si="18"/>
        <v>40.13</v>
      </c>
      <c r="C150" s="34">
        <v>27.97</v>
      </c>
      <c r="D150" s="35">
        <v>36626</v>
      </c>
      <c r="E150" s="36">
        <v>21457</v>
      </c>
      <c r="F150" s="37">
        <f t="shared" si="20"/>
        <v>10952.2</v>
      </c>
      <c r="G150" s="38">
        <f t="shared" si="21"/>
        <v>9205.7</v>
      </c>
      <c r="H150" s="39">
        <f t="shared" si="22"/>
        <v>20157.9</v>
      </c>
      <c r="I150" s="40">
        <f t="shared" si="23"/>
        <v>6813.4</v>
      </c>
      <c r="J150" s="41">
        <f t="shared" si="24"/>
        <v>403.2</v>
      </c>
      <c r="K150" s="82">
        <v>250</v>
      </c>
      <c r="L150" s="43">
        <f t="shared" si="19"/>
        <v>27624.500000000004</v>
      </c>
    </row>
    <row r="151" spans="1:12" ht="12.75">
      <c r="A151" s="32">
        <v>163</v>
      </c>
      <c r="B151" s="33">
        <f t="shared" si="18"/>
        <v>40.18</v>
      </c>
      <c r="C151" s="34">
        <v>27.97</v>
      </c>
      <c r="D151" s="35">
        <v>36626</v>
      </c>
      <c r="E151" s="36">
        <v>21457</v>
      </c>
      <c r="F151" s="37">
        <f t="shared" si="20"/>
        <v>10938.6</v>
      </c>
      <c r="G151" s="38">
        <f t="shared" si="21"/>
        <v>9205.7</v>
      </c>
      <c r="H151" s="39">
        <f t="shared" si="22"/>
        <v>20144.300000000003</v>
      </c>
      <c r="I151" s="40">
        <f t="shared" si="23"/>
        <v>6808.8</v>
      </c>
      <c r="J151" s="41">
        <f t="shared" si="24"/>
        <v>402.9</v>
      </c>
      <c r="K151" s="82">
        <v>250</v>
      </c>
      <c r="L151" s="43">
        <f t="shared" si="19"/>
        <v>27606.000000000004</v>
      </c>
    </row>
    <row r="152" spans="1:12" ht="12.75">
      <c r="A152" s="32">
        <v>164</v>
      </c>
      <c r="B152" s="33">
        <f t="shared" si="18"/>
        <v>40.22</v>
      </c>
      <c r="C152" s="34">
        <v>27.97</v>
      </c>
      <c r="D152" s="35">
        <v>36626</v>
      </c>
      <c r="E152" s="36">
        <v>21457</v>
      </c>
      <c r="F152" s="37">
        <f t="shared" si="20"/>
        <v>10927.7</v>
      </c>
      <c r="G152" s="38">
        <f t="shared" si="21"/>
        <v>9205.7</v>
      </c>
      <c r="H152" s="39">
        <f t="shared" si="22"/>
        <v>20133.4</v>
      </c>
      <c r="I152" s="40">
        <f t="shared" si="23"/>
        <v>6805.1</v>
      </c>
      <c r="J152" s="41">
        <f t="shared" si="24"/>
        <v>402.7</v>
      </c>
      <c r="K152" s="82">
        <v>250</v>
      </c>
      <c r="L152" s="43">
        <f t="shared" si="19"/>
        <v>27591.2</v>
      </c>
    </row>
    <row r="153" spans="1:12" ht="12.75">
      <c r="A153" s="32">
        <v>165</v>
      </c>
      <c r="B153" s="33">
        <f t="shared" si="18"/>
        <v>40.26</v>
      </c>
      <c r="C153" s="34">
        <v>27.97</v>
      </c>
      <c r="D153" s="35">
        <v>36626</v>
      </c>
      <c r="E153" s="36">
        <v>21457</v>
      </c>
      <c r="F153" s="37">
        <f t="shared" si="20"/>
        <v>10916.8</v>
      </c>
      <c r="G153" s="38">
        <f t="shared" si="21"/>
        <v>9205.7</v>
      </c>
      <c r="H153" s="39">
        <f t="shared" si="22"/>
        <v>20122.5</v>
      </c>
      <c r="I153" s="40">
        <f t="shared" si="23"/>
        <v>6801.4</v>
      </c>
      <c r="J153" s="41">
        <f t="shared" si="24"/>
        <v>402.5</v>
      </c>
      <c r="K153" s="82">
        <v>250</v>
      </c>
      <c r="L153" s="43">
        <f t="shared" si="19"/>
        <v>27576.4</v>
      </c>
    </row>
    <row r="154" spans="1:12" ht="12.75">
      <c r="A154" s="32">
        <v>166</v>
      </c>
      <c r="B154" s="33">
        <f t="shared" si="18"/>
        <v>40.31</v>
      </c>
      <c r="C154" s="34">
        <v>27.97</v>
      </c>
      <c r="D154" s="35">
        <v>36626</v>
      </c>
      <c r="E154" s="36">
        <v>21457</v>
      </c>
      <c r="F154" s="37">
        <f t="shared" si="20"/>
        <v>10903.3</v>
      </c>
      <c r="G154" s="38">
        <f t="shared" si="21"/>
        <v>9205.7</v>
      </c>
      <c r="H154" s="39">
        <f t="shared" si="22"/>
        <v>20109</v>
      </c>
      <c r="I154" s="40">
        <f t="shared" si="23"/>
        <v>6796.8</v>
      </c>
      <c r="J154" s="41">
        <f t="shared" si="24"/>
        <v>402.2</v>
      </c>
      <c r="K154" s="82">
        <v>250</v>
      </c>
      <c r="L154" s="43">
        <f t="shared" si="19"/>
        <v>27558</v>
      </c>
    </row>
    <row r="155" spans="1:12" ht="12.75">
      <c r="A155" s="32">
        <v>167</v>
      </c>
      <c r="B155" s="33">
        <f t="shared" si="18"/>
        <v>40.35</v>
      </c>
      <c r="C155" s="34">
        <v>27.97</v>
      </c>
      <c r="D155" s="35">
        <v>36626</v>
      </c>
      <c r="E155" s="36">
        <v>21457</v>
      </c>
      <c r="F155" s="37">
        <f t="shared" si="20"/>
        <v>10892.5</v>
      </c>
      <c r="G155" s="38">
        <f t="shared" si="21"/>
        <v>9205.7</v>
      </c>
      <c r="H155" s="39">
        <f t="shared" si="22"/>
        <v>20098.2</v>
      </c>
      <c r="I155" s="40">
        <f t="shared" si="23"/>
        <v>6793.2</v>
      </c>
      <c r="J155" s="41">
        <f t="shared" si="24"/>
        <v>402</v>
      </c>
      <c r="K155" s="82">
        <v>250</v>
      </c>
      <c r="L155" s="43">
        <f t="shared" si="19"/>
        <v>27543.4</v>
      </c>
    </row>
    <row r="156" spans="1:12" ht="12.75">
      <c r="A156" s="32">
        <v>168</v>
      </c>
      <c r="B156" s="33">
        <f t="shared" si="18"/>
        <v>40.39</v>
      </c>
      <c r="C156" s="34">
        <v>27.97</v>
      </c>
      <c r="D156" s="35">
        <v>36626</v>
      </c>
      <c r="E156" s="36">
        <v>21457</v>
      </c>
      <c r="F156" s="37">
        <f t="shared" si="20"/>
        <v>10881.7</v>
      </c>
      <c r="G156" s="38">
        <f t="shared" si="21"/>
        <v>9205.7</v>
      </c>
      <c r="H156" s="39">
        <f t="shared" si="22"/>
        <v>20087.4</v>
      </c>
      <c r="I156" s="40">
        <f t="shared" si="23"/>
        <v>6789.5</v>
      </c>
      <c r="J156" s="41">
        <f t="shared" si="24"/>
        <v>401.7</v>
      </c>
      <c r="K156" s="82">
        <v>250</v>
      </c>
      <c r="L156" s="43">
        <f t="shared" si="19"/>
        <v>27528.600000000002</v>
      </c>
    </row>
    <row r="157" spans="1:12" ht="12.75">
      <c r="A157" s="32">
        <v>169</v>
      </c>
      <c r="B157" s="33">
        <f t="shared" si="18"/>
        <v>40.43</v>
      </c>
      <c r="C157" s="34">
        <v>27.97</v>
      </c>
      <c r="D157" s="35">
        <v>36626</v>
      </c>
      <c r="E157" s="36">
        <v>21457</v>
      </c>
      <c r="F157" s="37">
        <f t="shared" si="20"/>
        <v>10870.9</v>
      </c>
      <c r="G157" s="38">
        <f t="shared" si="21"/>
        <v>9205.7</v>
      </c>
      <c r="H157" s="39">
        <f t="shared" si="22"/>
        <v>20076.6</v>
      </c>
      <c r="I157" s="40">
        <f t="shared" si="23"/>
        <v>6785.9</v>
      </c>
      <c r="J157" s="41">
        <f t="shared" si="24"/>
        <v>401.5</v>
      </c>
      <c r="K157" s="82">
        <v>250</v>
      </c>
      <c r="L157" s="43">
        <f t="shared" si="19"/>
        <v>27514</v>
      </c>
    </row>
    <row r="158" spans="1:12" ht="12.75">
      <c r="A158" s="32">
        <v>170</v>
      </c>
      <c r="B158" s="33">
        <f t="shared" si="18"/>
        <v>40.47</v>
      </c>
      <c r="C158" s="34">
        <v>27.97</v>
      </c>
      <c r="D158" s="35">
        <v>36626</v>
      </c>
      <c r="E158" s="36">
        <v>21457</v>
      </c>
      <c r="F158" s="37">
        <f t="shared" si="20"/>
        <v>10860.2</v>
      </c>
      <c r="G158" s="38">
        <f t="shared" si="21"/>
        <v>9205.7</v>
      </c>
      <c r="H158" s="39">
        <f t="shared" si="22"/>
        <v>20065.9</v>
      </c>
      <c r="I158" s="40">
        <f t="shared" si="23"/>
        <v>6782.3</v>
      </c>
      <c r="J158" s="41">
        <f t="shared" si="24"/>
        <v>401.3</v>
      </c>
      <c r="K158" s="82">
        <v>250</v>
      </c>
      <c r="L158" s="43">
        <f t="shared" si="19"/>
        <v>27499.5</v>
      </c>
    </row>
    <row r="159" spans="1:12" ht="12.75">
      <c r="A159" s="32">
        <v>171</v>
      </c>
      <c r="B159" s="33">
        <f t="shared" si="18"/>
        <v>40.51</v>
      </c>
      <c r="C159" s="34">
        <v>27.97</v>
      </c>
      <c r="D159" s="35">
        <v>36626</v>
      </c>
      <c r="E159" s="36">
        <v>21457</v>
      </c>
      <c r="F159" s="37">
        <f t="shared" si="20"/>
        <v>10849.5</v>
      </c>
      <c r="G159" s="38">
        <f t="shared" si="21"/>
        <v>9205.7</v>
      </c>
      <c r="H159" s="39">
        <f t="shared" si="22"/>
        <v>20055.2</v>
      </c>
      <c r="I159" s="40">
        <f t="shared" si="23"/>
        <v>6778.7</v>
      </c>
      <c r="J159" s="41">
        <f t="shared" si="24"/>
        <v>401.1</v>
      </c>
      <c r="K159" s="82">
        <v>250</v>
      </c>
      <c r="L159" s="43">
        <f t="shared" si="19"/>
        <v>27485</v>
      </c>
    </row>
    <row r="160" spans="1:12" ht="12.75">
      <c r="A160" s="32">
        <v>172</v>
      </c>
      <c r="B160" s="33">
        <f t="shared" si="18"/>
        <v>40.55</v>
      </c>
      <c r="C160" s="34">
        <v>27.97</v>
      </c>
      <c r="D160" s="35">
        <v>36626</v>
      </c>
      <c r="E160" s="36">
        <v>21457</v>
      </c>
      <c r="F160" s="37">
        <f t="shared" si="20"/>
        <v>10838.8</v>
      </c>
      <c r="G160" s="38">
        <f t="shared" si="21"/>
        <v>9205.7</v>
      </c>
      <c r="H160" s="39">
        <f t="shared" si="22"/>
        <v>20044.5</v>
      </c>
      <c r="I160" s="40">
        <f t="shared" si="23"/>
        <v>6775</v>
      </c>
      <c r="J160" s="41">
        <f t="shared" si="24"/>
        <v>400.9</v>
      </c>
      <c r="K160" s="82">
        <v>250</v>
      </c>
      <c r="L160" s="43">
        <f t="shared" si="19"/>
        <v>27470.4</v>
      </c>
    </row>
    <row r="161" spans="1:12" ht="12.75">
      <c r="A161" s="32">
        <v>173</v>
      </c>
      <c r="B161" s="33">
        <f t="shared" si="18"/>
        <v>40.59</v>
      </c>
      <c r="C161" s="34">
        <v>27.97</v>
      </c>
      <c r="D161" s="35">
        <v>36626</v>
      </c>
      <c r="E161" s="36">
        <v>21457</v>
      </c>
      <c r="F161" s="37">
        <f t="shared" si="20"/>
        <v>10828.1</v>
      </c>
      <c r="G161" s="38">
        <f t="shared" si="21"/>
        <v>9205.7</v>
      </c>
      <c r="H161" s="39">
        <f t="shared" si="22"/>
        <v>20033.800000000003</v>
      </c>
      <c r="I161" s="40">
        <f t="shared" si="23"/>
        <v>6771.4</v>
      </c>
      <c r="J161" s="41">
        <f t="shared" si="24"/>
        <v>400.7</v>
      </c>
      <c r="K161" s="82">
        <v>250</v>
      </c>
      <c r="L161" s="43">
        <f t="shared" si="19"/>
        <v>27455.900000000005</v>
      </c>
    </row>
    <row r="162" spans="1:12" ht="12.75">
      <c r="A162" s="32">
        <v>174</v>
      </c>
      <c r="B162" s="33">
        <f t="shared" si="18"/>
        <v>40.63</v>
      </c>
      <c r="C162" s="34">
        <v>27.97</v>
      </c>
      <c r="D162" s="35">
        <v>36626</v>
      </c>
      <c r="E162" s="36">
        <v>21457</v>
      </c>
      <c r="F162" s="37">
        <f t="shared" si="20"/>
        <v>10817.4</v>
      </c>
      <c r="G162" s="38">
        <f t="shared" si="21"/>
        <v>9205.7</v>
      </c>
      <c r="H162" s="39">
        <f t="shared" si="22"/>
        <v>20023.1</v>
      </c>
      <c r="I162" s="40">
        <f t="shared" si="23"/>
        <v>6767.8</v>
      </c>
      <c r="J162" s="41">
        <f t="shared" si="24"/>
        <v>400.5</v>
      </c>
      <c r="K162" s="82">
        <v>250</v>
      </c>
      <c r="L162" s="43">
        <f t="shared" si="19"/>
        <v>27441.399999999998</v>
      </c>
    </row>
    <row r="163" spans="1:12" ht="12.75">
      <c r="A163" s="32">
        <v>175</v>
      </c>
      <c r="B163" s="33">
        <f t="shared" si="18"/>
        <v>40.67</v>
      </c>
      <c r="C163" s="34">
        <v>27.97</v>
      </c>
      <c r="D163" s="35">
        <v>36626</v>
      </c>
      <c r="E163" s="36">
        <v>21457</v>
      </c>
      <c r="F163" s="37">
        <f t="shared" si="20"/>
        <v>10806.8</v>
      </c>
      <c r="G163" s="38">
        <f t="shared" si="21"/>
        <v>9205.7</v>
      </c>
      <c r="H163" s="39">
        <f t="shared" si="22"/>
        <v>20012.5</v>
      </c>
      <c r="I163" s="40">
        <f t="shared" si="23"/>
        <v>6764.2</v>
      </c>
      <c r="J163" s="41">
        <f t="shared" si="24"/>
        <v>400.3</v>
      </c>
      <c r="K163" s="82">
        <v>250</v>
      </c>
      <c r="L163" s="43">
        <f t="shared" si="19"/>
        <v>27427</v>
      </c>
    </row>
    <row r="164" spans="1:12" ht="12.75">
      <c r="A164" s="32">
        <v>176</v>
      </c>
      <c r="B164" s="33">
        <f t="shared" si="18"/>
        <v>40.7</v>
      </c>
      <c r="C164" s="34">
        <v>27.97</v>
      </c>
      <c r="D164" s="35">
        <v>36626</v>
      </c>
      <c r="E164" s="36">
        <v>21457</v>
      </c>
      <c r="F164" s="37">
        <f t="shared" si="20"/>
        <v>10798.8</v>
      </c>
      <c r="G164" s="38">
        <f t="shared" si="21"/>
        <v>9205.7</v>
      </c>
      <c r="H164" s="39">
        <f t="shared" si="22"/>
        <v>20004.5</v>
      </c>
      <c r="I164" s="40">
        <f t="shared" si="23"/>
        <v>6761.5</v>
      </c>
      <c r="J164" s="41">
        <f t="shared" si="24"/>
        <v>400.1</v>
      </c>
      <c r="K164" s="82">
        <v>250</v>
      </c>
      <c r="L164" s="43">
        <f t="shared" si="19"/>
        <v>27416.1</v>
      </c>
    </row>
    <row r="165" spans="1:12" ht="12.75">
      <c r="A165" s="32">
        <v>177</v>
      </c>
      <c r="B165" s="33">
        <f t="shared" si="18"/>
        <v>40.74</v>
      </c>
      <c r="C165" s="34">
        <v>27.97</v>
      </c>
      <c r="D165" s="35">
        <v>36626</v>
      </c>
      <c r="E165" s="36">
        <v>21457</v>
      </c>
      <c r="F165" s="37">
        <f t="shared" si="20"/>
        <v>10788.2</v>
      </c>
      <c r="G165" s="38">
        <f t="shared" si="21"/>
        <v>9205.7</v>
      </c>
      <c r="H165" s="39">
        <f t="shared" si="22"/>
        <v>19993.9</v>
      </c>
      <c r="I165" s="40">
        <f t="shared" si="23"/>
        <v>6757.9</v>
      </c>
      <c r="J165" s="41">
        <f t="shared" si="24"/>
        <v>399.9</v>
      </c>
      <c r="K165" s="82">
        <v>250</v>
      </c>
      <c r="L165" s="43">
        <f t="shared" si="19"/>
        <v>27401.700000000004</v>
      </c>
    </row>
    <row r="166" spans="1:12" ht="12.75">
      <c r="A166" s="32">
        <v>178</v>
      </c>
      <c r="B166" s="33">
        <f t="shared" si="18"/>
        <v>40.78</v>
      </c>
      <c r="C166" s="34">
        <v>27.97</v>
      </c>
      <c r="D166" s="35">
        <v>36626</v>
      </c>
      <c r="E166" s="36">
        <v>21457</v>
      </c>
      <c r="F166" s="37">
        <f t="shared" si="20"/>
        <v>10777.6</v>
      </c>
      <c r="G166" s="38">
        <f t="shared" si="21"/>
        <v>9205.7</v>
      </c>
      <c r="H166" s="39">
        <f t="shared" si="22"/>
        <v>19983.300000000003</v>
      </c>
      <c r="I166" s="40">
        <f t="shared" si="23"/>
        <v>6754.4</v>
      </c>
      <c r="J166" s="41">
        <f t="shared" si="24"/>
        <v>399.7</v>
      </c>
      <c r="K166" s="82">
        <v>250</v>
      </c>
      <c r="L166" s="43">
        <f t="shared" si="19"/>
        <v>27387.400000000005</v>
      </c>
    </row>
    <row r="167" spans="1:12" ht="12.75">
      <c r="A167" s="32">
        <v>179</v>
      </c>
      <c r="B167" s="33">
        <f t="shared" si="18"/>
        <v>40.81</v>
      </c>
      <c r="C167" s="34">
        <v>27.97</v>
      </c>
      <c r="D167" s="35">
        <v>36626</v>
      </c>
      <c r="E167" s="36">
        <v>21457</v>
      </c>
      <c r="F167" s="37">
        <f t="shared" si="20"/>
        <v>10769.7</v>
      </c>
      <c r="G167" s="38">
        <f t="shared" si="21"/>
        <v>9205.7</v>
      </c>
      <c r="H167" s="39">
        <f t="shared" si="22"/>
        <v>19975.4</v>
      </c>
      <c r="I167" s="40">
        <f t="shared" si="23"/>
        <v>6751.7</v>
      </c>
      <c r="J167" s="41">
        <f t="shared" si="24"/>
        <v>399.5</v>
      </c>
      <c r="K167" s="82">
        <v>250</v>
      </c>
      <c r="L167" s="43">
        <f t="shared" si="19"/>
        <v>27376.600000000002</v>
      </c>
    </row>
    <row r="168" spans="1:12" ht="12.75">
      <c r="A168" s="32">
        <v>180</v>
      </c>
      <c r="B168" s="33">
        <f aca="true" t="shared" si="25" ref="B168:B188">ROUND(B$202+B$203*A168+B$204*A168^2+B$205*A168^3+B$206*A168^4+B$207*A168^5,2)</f>
        <v>40.85</v>
      </c>
      <c r="C168" s="34">
        <v>27.97</v>
      </c>
      <c r="D168" s="35">
        <v>36626</v>
      </c>
      <c r="E168" s="36">
        <v>21457</v>
      </c>
      <c r="F168" s="37">
        <f t="shared" si="20"/>
        <v>10759.2</v>
      </c>
      <c r="G168" s="38">
        <f t="shared" si="21"/>
        <v>9205.7</v>
      </c>
      <c r="H168" s="39">
        <f t="shared" si="22"/>
        <v>19964.9</v>
      </c>
      <c r="I168" s="40">
        <f t="shared" si="23"/>
        <v>6748.1</v>
      </c>
      <c r="J168" s="41">
        <f t="shared" si="24"/>
        <v>399.3</v>
      </c>
      <c r="K168" s="82">
        <v>250</v>
      </c>
      <c r="L168" s="43">
        <f aca="true" t="shared" si="26" ref="L168:L188">SUM(H168:K168)</f>
        <v>27362.3</v>
      </c>
    </row>
    <row r="169" spans="1:12" ht="12.75">
      <c r="A169" s="32">
        <v>181</v>
      </c>
      <c r="B169" s="33">
        <f t="shared" si="25"/>
        <v>40.88</v>
      </c>
      <c r="C169" s="34">
        <v>27.97</v>
      </c>
      <c r="D169" s="35">
        <v>36626</v>
      </c>
      <c r="E169" s="36">
        <v>21457</v>
      </c>
      <c r="F169" s="37">
        <f t="shared" si="20"/>
        <v>10751.3</v>
      </c>
      <c r="G169" s="38">
        <f t="shared" si="21"/>
        <v>9205.7</v>
      </c>
      <c r="H169" s="39">
        <f t="shared" si="22"/>
        <v>19957</v>
      </c>
      <c r="I169" s="40">
        <f t="shared" si="23"/>
        <v>6745.5</v>
      </c>
      <c r="J169" s="41">
        <f t="shared" si="24"/>
        <v>399.1</v>
      </c>
      <c r="K169" s="82">
        <v>250</v>
      </c>
      <c r="L169" s="43">
        <f t="shared" si="26"/>
        <v>27351.6</v>
      </c>
    </row>
    <row r="170" spans="1:12" ht="12.75">
      <c r="A170" s="32">
        <v>182</v>
      </c>
      <c r="B170" s="33">
        <f t="shared" si="25"/>
        <v>40.91</v>
      </c>
      <c r="C170" s="34">
        <v>27.97</v>
      </c>
      <c r="D170" s="35">
        <v>36626</v>
      </c>
      <c r="E170" s="36">
        <v>21457</v>
      </c>
      <c r="F170" s="37">
        <f t="shared" si="20"/>
        <v>10743.4</v>
      </c>
      <c r="G170" s="38">
        <f t="shared" si="21"/>
        <v>9205.7</v>
      </c>
      <c r="H170" s="39">
        <f t="shared" si="22"/>
        <v>19949.1</v>
      </c>
      <c r="I170" s="40">
        <f t="shared" si="23"/>
        <v>6742.8</v>
      </c>
      <c r="J170" s="41">
        <f t="shared" si="24"/>
        <v>399</v>
      </c>
      <c r="K170" s="82">
        <v>250</v>
      </c>
      <c r="L170" s="43">
        <f t="shared" si="26"/>
        <v>27340.899999999998</v>
      </c>
    </row>
    <row r="171" spans="1:12" ht="12.75">
      <c r="A171" s="32">
        <v>183</v>
      </c>
      <c r="B171" s="33">
        <f t="shared" si="25"/>
        <v>40.95</v>
      </c>
      <c r="C171" s="34">
        <v>27.97</v>
      </c>
      <c r="D171" s="35">
        <v>36626</v>
      </c>
      <c r="E171" s="36">
        <v>21457</v>
      </c>
      <c r="F171" s="37">
        <f t="shared" si="20"/>
        <v>10732.9</v>
      </c>
      <c r="G171" s="38">
        <f t="shared" si="21"/>
        <v>9205.7</v>
      </c>
      <c r="H171" s="39">
        <f t="shared" si="22"/>
        <v>19938.6</v>
      </c>
      <c r="I171" s="40">
        <f t="shared" si="23"/>
        <v>6739.2</v>
      </c>
      <c r="J171" s="41">
        <f t="shared" si="24"/>
        <v>398.8</v>
      </c>
      <c r="K171" s="82">
        <v>250</v>
      </c>
      <c r="L171" s="43">
        <f t="shared" si="26"/>
        <v>27326.6</v>
      </c>
    </row>
    <row r="172" spans="1:12" ht="12.75">
      <c r="A172" s="32">
        <v>184</v>
      </c>
      <c r="B172" s="33">
        <f t="shared" si="25"/>
        <v>40.98</v>
      </c>
      <c r="C172" s="34">
        <v>27.97</v>
      </c>
      <c r="D172" s="35">
        <v>36626</v>
      </c>
      <c r="E172" s="36">
        <v>21457</v>
      </c>
      <c r="F172" s="37">
        <f t="shared" si="20"/>
        <v>10725</v>
      </c>
      <c r="G172" s="38">
        <f t="shared" si="21"/>
        <v>9205.7</v>
      </c>
      <c r="H172" s="39">
        <f t="shared" si="22"/>
        <v>19930.7</v>
      </c>
      <c r="I172" s="40">
        <f t="shared" si="23"/>
        <v>6736.6</v>
      </c>
      <c r="J172" s="41">
        <f t="shared" si="24"/>
        <v>398.6</v>
      </c>
      <c r="K172" s="82">
        <v>250</v>
      </c>
      <c r="L172" s="43">
        <f t="shared" si="26"/>
        <v>27315.9</v>
      </c>
    </row>
    <row r="173" spans="1:12" ht="12.75">
      <c r="A173" s="32">
        <v>185</v>
      </c>
      <c r="B173" s="33">
        <f t="shared" si="25"/>
        <v>41.01</v>
      </c>
      <c r="C173" s="34">
        <v>27.97</v>
      </c>
      <c r="D173" s="35">
        <v>36626</v>
      </c>
      <c r="E173" s="36">
        <v>21457</v>
      </c>
      <c r="F173" s="37">
        <f t="shared" si="20"/>
        <v>10717.2</v>
      </c>
      <c r="G173" s="38">
        <f t="shared" si="21"/>
        <v>9205.7</v>
      </c>
      <c r="H173" s="39">
        <f t="shared" si="22"/>
        <v>19922.9</v>
      </c>
      <c r="I173" s="40">
        <f t="shared" si="23"/>
        <v>6733.9</v>
      </c>
      <c r="J173" s="41">
        <f t="shared" si="24"/>
        <v>398.5</v>
      </c>
      <c r="K173" s="82">
        <v>250</v>
      </c>
      <c r="L173" s="43">
        <f t="shared" si="26"/>
        <v>27305.300000000003</v>
      </c>
    </row>
    <row r="174" spans="1:12" ht="12.75">
      <c r="A174" s="32">
        <v>186</v>
      </c>
      <c r="B174" s="33">
        <f t="shared" si="25"/>
        <v>41.04</v>
      </c>
      <c r="C174" s="34">
        <v>27.97</v>
      </c>
      <c r="D174" s="35">
        <v>36626</v>
      </c>
      <c r="E174" s="36">
        <v>21457</v>
      </c>
      <c r="F174" s="37">
        <f t="shared" si="20"/>
        <v>10709.4</v>
      </c>
      <c r="G174" s="38">
        <f t="shared" si="21"/>
        <v>9205.7</v>
      </c>
      <c r="H174" s="39">
        <f t="shared" si="22"/>
        <v>19915.1</v>
      </c>
      <c r="I174" s="40">
        <f t="shared" si="23"/>
        <v>6731.3</v>
      </c>
      <c r="J174" s="41">
        <f t="shared" si="24"/>
        <v>398.3</v>
      </c>
      <c r="K174" s="82">
        <v>250</v>
      </c>
      <c r="L174" s="43">
        <f t="shared" si="26"/>
        <v>27294.699999999997</v>
      </c>
    </row>
    <row r="175" spans="1:12" ht="12.75">
      <c r="A175" s="32">
        <v>187</v>
      </c>
      <c r="B175" s="33">
        <f t="shared" si="25"/>
        <v>41.08</v>
      </c>
      <c r="C175" s="34">
        <v>27.97</v>
      </c>
      <c r="D175" s="35">
        <v>36626</v>
      </c>
      <c r="E175" s="36">
        <v>21457</v>
      </c>
      <c r="F175" s="37">
        <f t="shared" si="20"/>
        <v>10698.9</v>
      </c>
      <c r="G175" s="38">
        <f t="shared" si="21"/>
        <v>9205.7</v>
      </c>
      <c r="H175" s="39">
        <f t="shared" si="22"/>
        <v>19904.6</v>
      </c>
      <c r="I175" s="40">
        <f t="shared" si="23"/>
        <v>6727.8</v>
      </c>
      <c r="J175" s="41">
        <f t="shared" si="24"/>
        <v>398.1</v>
      </c>
      <c r="K175" s="82">
        <v>250</v>
      </c>
      <c r="L175" s="43">
        <f t="shared" si="26"/>
        <v>27280.499999999996</v>
      </c>
    </row>
    <row r="176" spans="1:12" ht="12.75">
      <c r="A176" s="32">
        <v>188</v>
      </c>
      <c r="B176" s="33">
        <f t="shared" si="25"/>
        <v>41.11</v>
      </c>
      <c r="C176" s="34">
        <v>27.97</v>
      </c>
      <c r="D176" s="35">
        <v>36626</v>
      </c>
      <c r="E176" s="36">
        <v>21457</v>
      </c>
      <c r="F176" s="37">
        <f t="shared" si="20"/>
        <v>10691.1</v>
      </c>
      <c r="G176" s="38">
        <f t="shared" si="21"/>
        <v>9205.7</v>
      </c>
      <c r="H176" s="39">
        <f t="shared" si="22"/>
        <v>19896.800000000003</v>
      </c>
      <c r="I176" s="40">
        <f t="shared" si="23"/>
        <v>6725.1</v>
      </c>
      <c r="J176" s="41">
        <f t="shared" si="24"/>
        <v>397.9</v>
      </c>
      <c r="K176" s="82">
        <v>250</v>
      </c>
      <c r="L176" s="43">
        <f t="shared" si="26"/>
        <v>27269.800000000003</v>
      </c>
    </row>
    <row r="177" spans="1:12" ht="12.75">
      <c r="A177" s="32">
        <v>189</v>
      </c>
      <c r="B177" s="33">
        <f t="shared" si="25"/>
        <v>41.14</v>
      </c>
      <c r="C177" s="34">
        <v>27.97</v>
      </c>
      <c r="D177" s="35">
        <v>36626</v>
      </c>
      <c r="E177" s="36">
        <v>21457</v>
      </c>
      <c r="F177" s="37">
        <f t="shared" si="20"/>
        <v>10683.3</v>
      </c>
      <c r="G177" s="38">
        <f t="shared" si="21"/>
        <v>9205.7</v>
      </c>
      <c r="H177" s="39">
        <f t="shared" si="22"/>
        <v>19889</v>
      </c>
      <c r="I177" s="40">
        <f t="shared" si="23"/>
        <v>6722.5</v>
      </c>
      <c r="J177" s="41">
        <f t="shared" si="24"/>
        <v>397.8</v>
      </c>
      <c r="K177" s="82">
        <v>250</v>
      </c>
      <c r="L177" s="43">
        <f t="shared" si="26"/>
        <v>27259.3</v>
      </c>
    </row>
    <row r="178" spans="1:12" ht="12.75">
      <c r="A178" s="32">
        <v>190</v>
      </c>
      <c r="B178" s="33">
        <f t="shared" si="25"/>
        <v>41.17</v>
      </c>
      <c r="C178" s="34">
        <v>27.97</v>
      </c>
      <c r="D178" s="35">
        <v>36626</v>
      </c>
      <c r="E178" s="36">
        <v>21457</v>
      </c>
      <c r="F178" s="37">
        <f t="shared" si="20"/>
        <v>10675.5</v>
      </c>
      <c r="G178" s="38">
        <f t="shared" si="21"/>
        <v>9205.7</v>
      </c>
      <c r="H178" s="39">
        <f t="shared" si="22"/>
        <v>19881.2</v>
      </c>
      <c r="I178" s="40">
        <f t="shared" si="23"/>
        <v>6719.8</v>
      </c>
      <c r="J178" s="41">
        <f t="shared" si="24"/>
        <v>397.6</v>
      </c>
      <c r="K178" s="82">
        <v>250</v>
      </c>
      <c r="L178" s="43">
        <f t="shared" si="26"/>
        <v>27248.6</v>
      </c>
    </row>
    <row r="179" spans="1:12" ht="12.75">
      <c r="A179" s="70">
        <v>191</v>
      </c>
      <c r="B179" s="71">
        <f t="shared" si="25"/>
        <v>41.2</v>
      </c>
      <c r="C179" s="34">
        <v>27.97</v>
      </c>
      <c r="D179" s="35">
        <v>36626</v>
      </c>
      <c r="E179" s="36">
        <v>21457</v>
      </c>
      <c r="F179" s="37">
        <f t="shared" si="20"/>
        <v>10667.8</v>
      </c>
      <c r="G179" s="38">
        <f t="shared" si="21"/>
        <v>9205.7</v>
      </c>
      <c r="H179" s="39">
        <f t="shared" si="22"/>
        <v>19873.5</v>
      </c>
      <c r="I179" s="40">
        <f t="shared" si="23"/>
        <v>6717.2</v>
      </c>
      <c r="J179" s="41">
        <f t="shared" si="24"/>
        <v>397.5</v>
      </c>
      <c r="K179" s="82">
        <v>250</v>
      </c>
      <c r="L179" s="43">
        <f t="shared" si="26"/>
        <v>27238.2</v>
      </c>
    </row>
    <row r="180" spans="1:12" ht="12.75">
      <c r="A180" s="70">
        <v>192</v>
      </c>
      <c r="B180" s="71">
        <f t="shared" si="25"/>
        <v>41.23</v>
      </c>
      <c r="C180" s="34">
        <v>27.97</v>
      </c>
      <c r="D180" s="35">
        <v>36626</v>
      </c>
      <c r="E180" s="36">
        <v>21457</v>
      </c>
      <c r="F180" s="37">
        <f t="shared" si="20"/>
        <v>10660</v>
      </c>
      <c r="G180" s="38">
        <f t="shared" si="21"/>
        <v>9205.7</v>
      </c>
      <c r="H180" s="39">
        <f t="shared" si="22"/>
        <v>19865.7</v>
      </c>
      <c r="I180" s="40">
        <f t="shared" si="23"/>
        <v>6714.6</v>
      </c>
      <c r="J180" s="41">
        <f t="shared" si="24"/>
        <v>397.3</v>
      </c>
      <c r="K180" s="82">
        <v>250</v>
      </c>
      <c r="L180" s="43">
        <f t="shared" si="26"/>
        <v>27227.600000000002</v>
      </c>
    </row>
    <row r="181" spans="1:12" ht="12.75">
      <c r="A181" s="70">
        <v>193</v>
      </c>
      <c r="B181" s="71">
        <f t="shared" si="25"/>
        <v>41.26</v>
      </c>
      <c r="C181" s="34">
        <v>27.97</v>
      </c>
      <c r="D181" s="35">
        <v>36626</v>
      </c>
      <c r="E181" s="36">
        <v>21457</v>
      </c>
      <c r="F181" s="37">
        <f t="shared" si="20"/>
        <v>10652.3</v>
      </c>
      <c r="G181" s="38">
        <f t="shared" si="21"/>
        <v>9205.7</v>
      </c>
      <c r="H181" s="39">
        <f t="shared" si="22"/>
        <v>19858</v>
      </c>
      <c r="I181" s="40">
        <f t="shared" si="23"/>
        <v>6712</v>
      </c>
      <c r="J181" s="41">
        <f t="shared" si="24"/>
        <v>397.2</v>
      </c>
      <c r="K181" s="82">
        <v>250</v>
      </c>
      <c r="L181" s="43">
        <f t="shared" si="26"/>
        <v>27217.2</v>
      </c>
    </row>
    <row r="182" spans="1:12" ht="12.75">
      <c r="A182" s="70">
        <v>194</v>
      </c>
      <c r="B182" s="71">
        <f t="shared" si="25"/>
        <v>41.28</v>
      </c>
      <c r="C182" s="34">
        <v>27.97</v>
      </c>
      <c r="D182" s="35">
        <v>36626</v>
      </c>
      <c r="E182" s="36">
        <v>21457</v>
      </c>
      <c r="F182" s="37">
        <f t="shared" si="20"/>
        <v>10647.1</v>
      </c>
      <c r="G182" s="38">
        <f t="shared" si="21"/>
        <v>9205.7</v>
      </c>
      <c r="H182" s="39">
        <f t="shared" si="22"/>
        <v>19852.800000000003</v>
      </c>
      <c r="I182" s="40">
        <f t="shared" si="23"/>
        <v>6710.2</v>
      </c>
      <c r="J182" s="41">
        <f t="shared" si="24"/>
        <v>397.1</v>
      </c>
      <c r="K182" s="82">
        <v>250</v>
      </c>
      <c r="L182" s="43">
        <f t="shared" si="26"/>
        <v>27210.100000000002</v>
      </c>
    </row>
    <row r="183" spans="1:12" ht="12.75">
      <c r="A183" s="70">
        <v>195</v>
      </c>
      <c r="B183" s="71">
        <f t="shared" si="25"/>
        <v>41.31</v>
      </c>
      <c r="C183" s="34">
        <v>27.97</v>
      </c>
      <c r="D183" s="35">
        <v>36626</v>
      </c>
      <c r="E183" s="36">
        <v>21457</v>
      </c>
      <c r="F183" s="37">
        <f t="shared" si="20"/>
        <v>10639.4</v>
      </c>
      <c r="G183" s="38">
        <f t="shared" si="21"/>
        <v>9205.7</v>
      </c>
      <c r="H183" s="39">
        <f t="shared" si="22"/>
        <v>19845.1</v>
      </c>
      <c r="I183" s="40">
        <f t="shared" si="23"/>
        <v>6707.6</v>
      </c>
      <c r="J183" s="41">
        <f t="shared" si="24"/>
        <v>396.9</v>
      </c>
      <c r="K183" s="82">
        <v>250</v>
      </c>
      <c r="L183" s="43">
        <f t="shared" si="26"/>
        <v>27199.6</v>
      </c>
    </row>
    <row r="184" spans="1:12" ht="12.75">
      <c r="A184" s="70">
        <v>196</v>
      </c>
      <c r="B184" s="71">
        <f t="shared" si="25"/>
        <v>41.34</v>
      </c>
      <c r="C184" s="34">
        <v>27.97</v>
      </c>
      <c r="D184" s="35">
        <v>36626</v>
      </c>
      <c r="E184" s="36">
        <v>21457</v>
      </c>
      <c r="F184" s="37">
        <f t="shared" si="20"/>
        <v>10631.6</v>
      </c>
      <c r="G184" s="38">
        <f t="shared" si="21"/>
        <v>9205.7</v>
      </c>
      <c r="H184" s="39">
        <f t="shared" si="22"/>
        <v>19837.300000000003</v>
      </c>
      <c r="I184" s="40">
        <f t="shared" si="23"/>
        <v>6705</v>
      </c>
      <c r="J184" s="41">
        <f t="shared" si="24"/>
        <v>396.7</v>
      </c>
      <c r="K184" s="82">
        <v>250</v>
      </c>
      <c r="L184" s="43">
        <f t="shared" si="26"/>
        <v>27189.000000000004</v>
      </c>
    </row>
    <row r="185" spans="1:12" ht="12.75">
      <c r="A185" s="70">
        <v>197</v>
      </c>
      <c r="B185" s="71">
        <f t="shared" si="25"/>
        <v>41.37</v>
      </c>
      <c r="C185" s="34">
        <v>27.97</v>
      </c>
      <c r="D185" s="35">
        <v>36626</v>
      </c>
      <c r="E185" s="36">
        <v>21457</v>
      </c>
      <c r="F185" s="37">
        <f t="shared" si="20"/>
        <v>10623.9</v>
      </c>
      <c r="G185" s="38">
        <f t="shared" si="21"/>
        <v>9205.7</v>
      </c>
      <c r="H185" s="39">
        <f t="shared" si="22"/>
        <v>19829.6</v>
      </c>
      <c r="I185" s="40">
        <f t="shared" si="23"/>
        <v>6702.4</v>
      </c>
      <c r="J185" s="41">
        <f t="shared" si="24"/>
        <v>396.6</v>
      </c>
      <c r="K185" s="82">
        <v>250</v>
      </c>
      <c r="L185" s="43">
        <f t="shared" si="26"/>
        <v>27178.6</v>
      </c>
    </row>
    <row r="186" spans="1:12" ht="12.75">
      <c r="A186" s="70">
        <v>198</v>
      </c>
      <c r="B186" s="71">
        <f t="shared" si="25"/>
        <v>41.39</v>
      </c>
      <c r="C186" s="34">
        <v>27.97</v>
      </c>
      <c r="D186" s="35">
        <v>36626</v>
      </c>
      <c r="E186" s="36">
        <v>21457</v>
      </c>
      <c r="F186" s="37">
        <f t="shared" si="20"/>
        <v>10618.8</v>
      </c>
      <c r="G186" s="38">
        <f t="shared" si="21"/>
        <v>9205.7</v>
      </c>
      <c r="H186" s="39">
        <f t="shared" si="22"/>
        <v>19824.5</v>
      </c>
      <c r="I186" s="40">
        <f t="shared" si="23"/>
        <v>6700.7</v>
      </c>
      <c r="J186" s="41">
        <f t="shared" si="24"/>
        <v>396.5</v>
      </c>
      <c r="K186" s="82">
        <v>250</v>
      </c>
      <c r="L186" s="43">
        <f t="shared" si="26"/>
        <v>27171.7</v>
      </c>
    </row>
    <row r="187" spans="1:12" ht="12.75">
      <c r="A187" s="70">
        <v>199</v>
      </c>
      <c r="B187" s="71">
        <f t="shared" si="25"/>
        <v>41.42</v>
      </c>
      <c r="C187" s="34">
        <v>27.97</v>
      </c>
      <c r="D187" s="35">
        <v>36626</v>
      </c>
      <c r="E187" s="36">
        <v>21457</v>
      </c>
      <c r="F187" s="37">
        <f t="shared" si="20"/>
        <v>10611.1</v>
      </c>
      <c r="G187" s="38">
        <f t="shared" si="21"/>
        <v>9205.7</v>
      </c>
      <c r="H187" s="39">
        <f t="shared" si="22"/>
        <v>19816.800000000003</v>
      </c>
      <c r="I187" s="40">
        <f t="shared" si="23"/>
        <v>6698.1</v>
      </c>
      <c r="J187" s="41">
        <f t="shared" si="24"/>
        <v>396.3</v>
      </c>
      <c r="K187" s="82">
        <v>250</v>
      </c>
      <c r="L187" s="43">
        <f t="shared" si="26"/>
        <v>27161.2</v>
      </c>
    </row>
    <row r="188" spans="1:12" ht="13.5" thickBot="1">
      <c r="A188" s="45">
        <v>200</v>
      </c>
      <c r="B188" s="46">
        <f t="shared" si="25"/>
        <v>41.45</v>
      </c>
      <c r="C188" s="47">
        <v>27.97</v>
      </c>
      <c r="D188" s="48">
        <v>36626</v>
      </c>
      <c r="E188" s="49">
        <v>21457</v>
      </c>
      <c r="F188" s="50">
        <f t="shared" si="20"/>
        <v>10603.4</v>
      </c>
      <c r="G188" s="51">
        <f t="shared" si="21"/>
        <v>9205.7</v>
      </c>
      <c r="H188" s="52">
        <f t="shared" si="22"/>
        <v>19809.1</v>
      </c>
      <c r="I188" s="53">
        <f t="shared" si="23"/>
        <v>6695.5</v>
      </c>
      <c r="J188" s="54">
        <f t="shared" si="24"/>
        <v>396.2</v>
      </c>
      <c r="K188" s="84">
        <v>250</v>
      </c>
      <c r="L188" s="56">
        <f t="shared" si="26"/>
        <v>27150.8</v>
      </c>
    </row>
    <row r="189" spans="2:3" ht="12.75">
      <c r="B189" s="3"/>
      <c r="C189" s="2"/>
    </row>
    <row r="190" spans="1:3" ht="12.75">
      <c r="A190" s="2"/>
      <c r="C190" s="2"/>
    </row>
    <row r="191" spans="1:12" s="61" customFormat="1" ht="12.75">
      <c r="A191" s="57"/>
      <c r="B191" s="58"/>
      <c r="C191" s="57"/>
      <c r="D191" s="57"/>
      <c r="E191" s="57"/>
      <c r="F191" s="57"/>
      <c r="G191" s="59"/>
      <c r="H191" s="59"/>
      <c r="I191" s="57"/>
      <c r="J191" s="60"/>
      <c r="K191" s="60"/>
      <c r="L191" s="60"/>
    </row>
    <row r="192" spans="1:12" s="61" customFormat="1" ht="12.75">
      <c r="A192" s="57"/>
      <c r="C192" s="3"/>
      <c r="D192" s="67"/>
      <c r="E192" s="57"/>
      <c r="G192" s="59"/>
      <c r="H192" s="59"/>
      <c r="I192" s="57"/>
      <c r="J192" s="60"/>
      <c r="K192" s="60"/>
      <c r="L192" s="60"/>
    </row>
    <row r="198" ht="12.75">
      <c r="B198" s="1" t="s">
        <v>32</v>
      </c>
    </row>
    <row r="199" spans="2:4" ht="12.75">
      <c r="B199" s="67" t="s">
        <v>35</v>
      </c>
      <c r="D199" s="67"/>
    </row>
    <row r="201" spans="1:8" ht="12.75">
      <c r="A201" s="6" t="s">
        <v>17</v>
      </c>
      <c r="B201" s="62"/>
      <c r="C201" s="63"/>
      <c r="D201" s="62"/>
      <c r="H201" s="2"/>
    </row>
    <row r="202" spans="1:8" ht="12.75">
      <c r="A202" s="67" t="s">
        <v>18</v>
      </c>
      <c r="B202" s="101">
        <v>13.4036</v>
      </c>
      <c r="C202" s="64"/>
      <c r="D202" s="86"/>
      <c r="H202" s="2"/>
    </row>
    <row r="203" spans="1:8" ht="12.75">
      <c r="A203" s="67" t="s">
        <v>19</v>
      </c>
      <c r="B203" s="110">
        <v>0.3740108</v>
      </c>
      <c r="C203" s="64"/>
      <c r="D203" s="86"/>
      <c r="H203" s="2"/>
    </row>
    <row r="204" spans="1:8" ht="12.75">
      <c r="A204" s="67" t="s">
        <v>20</v>
      </c>
      <c r="B204" s="109">
        <v>-0.002005352</v>
      </c>
      <c r="C204" s="64"/>
      <c r="D204" s="86"/>
      <c r="H204" s="2"/>
    </row>
    <row r="205" spans="1:8" ht="12.75">
      <c r="A205" s="68" t="s">
        <v>21</v>
      </c>
      <c r="B205" s="109">
        <v>5.533656E-06</v>
      </c>
      <c r="C205" s="104"/>
      <c r="D205" s="102"/>
      <c r="H205" s="2"/>
    </row>
    <row r="206" spans="1:4" ht="12.75">
      <c r="A206" s="67" t="s">
        <v>25</v>
      </c>
      <c r="B206" s="109">
        <v>-7.553329E-09</v>
      </c>
      <c r="C206" s="105"/>
      <c r="D206" s="102"/>
    </row>
    <row r="207" spans="1:4" ht="12.75">
      <c r="A207" s="69" t="s">
        <v>26</v>
      </c>
      <c r="B207" s="109">
        <v>3.973393E-12</v>
      </c>
      <c r="C207" s="105"/>
      <c r="D207" s="102"/>
    </row>
    <row r="208" spans="1:4" ht="12.75">
      <c r="A208" s="4"/>
      <c r="B208" s="101">
        <v>20.12</v>
      </c>
      <c r="C208" s="2"/>
      <c r="D208" s="106"/>
    </row>
    <row r="209" spans="1:4" ht="12.75">
      <c r="A209" s="4"/>
      <c r="B209" s="4"/>
      <c r="C209" s="2"/>
      <c r="D209" s="5"/>
    </row>
    <row r="210" spans="1:4" ht="12.75">
      <c r="A210" s="4"/>
      <c r="B210" s="4"/>
      <c r="C210" s="2"/>
      <c r="D210" s="5"/>
    </row>
    <row r="211" spans="1:4" ht="12.75">
      <c r="A211" s="4"/>
      <c r="B211" s="4"/>
      <c r="C211" s="2"/>
      <c r="D211" s="5"/>
    </row>
    <row r="212" spans="1:4" ht="12.75">
      <c r="A212" s="4"/>
      <c r="B212" s="4"/>
      <c r="C212" s="2"/>
      <c r="D212" s="5"/>
    </row>
    <row r="213" spans="1:4" ht="12.75">
      <c r="A213" s="4"/>
      <c r="B213" s="4"/>
      <c r="C213" s="2"/>
      <c r="D213" s="5"/>
    </row>
    <row r="214" spans="1:4" ht="12.75">
      <c r="A214" s="4"/>
      <c r="B214" s="4"/>
      <c r="C214" s="2"/>
      <c r="D214" s="5"/>
    </row>
    <row r="215" spans="1:4" ht="12.75">
      <c r="A215" s="4"/>
      <c r="B215" s="4"/>
      <c r="C215" s="2"/>
      <c r="D215" s="5"/>
    </row>
    <row r="216" spans="1:4" ht="12.75">
      <c r="A216" s="4"/>
      <c r="B216" s="4"/>
      <c r="C216" s="2"/>
      <c r="D216" s="5"/>
    </row>
    <row r="218" spans="4:5" ht="12.75">
      <c r="D218" s="65"/>
      <c r="E218" s="65"/>
    </row>
    <row r="219" spans="4:5" ht="12.75">
      <c r="D219" s="65"/>
      <c r="E219" s="65"/>
    </row>
    <row r="220" spans="4:5" ht="12.75">
      <c r="D220" s="65"/>
      <c r="E220" s="65"/>
    </row>
    <row r="221" spans="4:5" ht="12.75">
      <c r="D221" s="65"/>
      <c r="E221" s="65"/>
    </row>
  </sheetData>
  <sheetProtection sheet="1"/>
  <printOptions/>
  <pageMargins left="0.7874015748031497" right="0.7874015748031497" top="0.41" bottom="0.38" header="0.35433070866141736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Jarkovský Václav Ing.</cp:lastModifiedBy>
  <cp:lastPrinted>2019-02-15T09:45:47Z</cp:lastPrinted>
  <dcterms:created xsi:type="dcterms:W3CDTF">2006-02-20T11:42:55Z</dcterms:created>
  <dcterms:modified xsi:type="dcterms:W3CDTF">2020-02-13T20:36:57Z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-765837141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